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454" documentId="13_ncr:1_{A3E11F79-0B88-44BE-9845-691FED6182DF}" xr6:coauthVersionLast="47" xr6:coauthVersionMax="47" xr10:uidLastSave="{614816BA-1677-4DD8-AA94-2357A402B88C}"/>
  <bookViews>
    <workbookView xWindow="-120" yWindow="-120" windowWidth="29040" windowHeight="15720" activeTab="7"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<sst xmlns="http://schemas.openxmlformats.org/spreadsheetml/2006/main" count="1510" uniqueCount="298">
  <si>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</si>
  <si>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</si>
  <si>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</si>
  <si>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</si>
  <si>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</si>
  <si>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</si>
  <si>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</si>
  <si>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</si>
  <si>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</si>
  <si>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</si>
  <si>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</si>
  <si>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</si>
  <si>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</si>
  <si>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</si>
  <si>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</si>
  <si>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</si>
  <si>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</si>
  <si>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</si>
  <si>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</si>
  <si>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</si>
  <si>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</si>
  <si>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</si>
  <si>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</si>
  <si>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</si>
  <si>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</si>
  <si>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</si>
  <si>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</si>
  <si>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</si>
  <si>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</si>
  <si>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</si>
  <si>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</si>
  <si>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</si>
  <si>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</si>
  <si>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</si>
  <si>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</si>
  <si>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</si>
  <si>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</si>
  <si>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</si>
  <si>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</si>
  <si>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</si>
  <si>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</si>
  <si>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</si>
  <si>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</si>
  <si>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</si>
  <si>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</si>
  <si>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</si>
  <si>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</si>
  <si>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</si>
  <si>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</si>
  <si>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</si>
  <si>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</si>
  <si>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</si>
  <si>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</si>
  <si>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</si>
  <si>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</si>
  <si>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</si>
  <si>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</si>
  <si>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</si>
  <si>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</si>
  <si>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</si>
  <si>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</si>
  <si>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</si>
  <si>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</si>
  <si>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</si>
  <si>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</si>
  <si>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</si>
  <si>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</si>
  <si>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</si>
  <si>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</si>
  <si>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</si>
  <si>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</si>
  <si>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</si>
  <si>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</si>
  <si>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</si>
  <si>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</si>
  <si>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</si>
  <si>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</si>
  <si>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</si>
  <si>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</si>
  <si>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</si>
  <si>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</si>
  <si>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</si>
  <si>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</si>
  <si>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</si>
  <si>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</si>
  <si>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</si>
  <si>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</si>
  <si>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</si>
  <si>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</si>
  <si>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</si>
  <si>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</si>
  <si>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</si>
  <si>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</si>
  <si>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</si>
  <si>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</si>
  <si>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</si>
  <si>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</si>
  <si>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</si>
  <si>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</si>
  <si>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</si>
  <si>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</si>
  <si>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</si>
  <si>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</si>
  <si>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</si>
  <si>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</si>
  <si>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</si>
  <si>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</si>
  <si>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</si>
  <si>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</si>
  <si>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</si>
  <si>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</si>
  <si>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</si>
  <si>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</si>
  <si>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</si>
  <si>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</si>
  <si>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</si>
  <si>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</si>
  <si>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</si>
  <si>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</si>
  <si>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</si>
  <si>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</si>
  <si>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</si>
  <si>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</si>
  <si>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</si>
  <si>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</si>
  <si>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</si>
  <si>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</si>
  <si>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</si>
  <si>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</si>
  <si>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</si>
  <si>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</si>
  <si>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</si>
  <si>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</si>
  <si>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</si>
  <si>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</si>
  <si>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</si>
  <si>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</si>
  <si>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</si>
  <si>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</si>
  <si>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</si>
  <si>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</si>
  <si>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</si>
  <si>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</si>
  <si>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</si>
  <si>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</si>
  <si>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</si>
  <si>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</si>
  <si>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</si>
  <si>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</si>
  <si>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</si>
  <si>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</si>
  <si>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</si>
  <si>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</si>
  <si>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</si>
  <si>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</si>
  <si>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</si>
  <si>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</si>
  <si>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</si>
  <si>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</si>
  <si>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</si>
  <si>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</si>
  <si>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</si>
  <si>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</si>
  <si>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</si>
  <si>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</si>
  <si>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</si>
  <si>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</si>
  <si>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</si>
  <si>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</si>
  <si>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</si>
  <si>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</si>
  <si>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</si>
  <si>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</si>
  <si>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</si>
  <si>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</si>
  <si>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</si>
  <si>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</si>
  <si>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</si>
  <si>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</si>
  <si>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</si>
  <si>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</si>
  <si>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</si>
  <si>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</si>
  <si>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</si>
  <si>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</si>
  <si>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</si>
  <si>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</si>
  <si>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</si>
  <si>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</si>
  <si>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</si>
  <si>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</si>
  <si>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</si>
  <si>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</si>
  <si>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</si>
  <si>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</si>
  <si>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</si>
  <si>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</si>
  <si>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</si>
  <si>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</si>
  <si>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</si>
  <si>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</si>
  <si>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</si>
  <si>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</si>
  <si>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</si>
  <si>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</si>
  <si>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</si>
  <si>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</si>
  <si>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</si>
  <si>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</si>
  <si>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</si>
  <si>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</si>
  <si>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</si>
  <si>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</si>
  <si>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</si>
  <si>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</si>
  <si>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</si>
  <si>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</si>
  <si>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</si>
  <si>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</si>
  <si>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</si>
  <si>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</si>
  <si>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</si>
  <si>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</si>
  <si>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</si>
  <si>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</si>
  <si>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</si>
  <si>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</si>
  <si>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</si>
  <si>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</si>
  <si>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</si>
  <si>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</si>
  <si>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</si>
  <si>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</si>
  <si>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</si>
  <si>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</si>
  <si>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</si>
  <si>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</si>
  <si>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</si>
  <si>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</si>
  <si>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</si>
  <si>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</si>
  <si>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</si>
  <si>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</si>
  <si>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</si>
  <si>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</si>
  <si>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</si>
  <si>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</si>
  <si>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</si>
  <si>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</si>
  <si>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</si>
  <si>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</si>
  <si>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</si>
  <si>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</si>
  <si>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</si>
  <si>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</si>
  <si>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</si>
  <si>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</si>
  <si>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</si>
  <si>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</si>
  <si>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</si>
  <si>
    <t>25.06.</t>
  </si>
  <si>
    <t>22:18</t>
  </si>
  <si>
    <t>03.07.</t>
  </si>
  <si>
    <t>04.07.</t>
  </si>
  <si>
    <t>22.10</t>
  </si>
  <si>
    <t>05:07.</t>
  </si>
  <si>
    <t>12:45</t>
  </si>
  <si>
    <t>19.07.</t>
  </si>
  <si>
    <t>14:35</t>
  </si>
  <si>
    <t>22:00</t>
  </si>
  <si>
    <t>20.07.</t>
  </si>
  <si>
    <t>21.07.</t>
  </si>
  <si>
    <t>02:10</t>
  </si>
  <si>
    <t>24.07.</t>
  </si>
  <si>
    <t>10:37</t>
  </si>
  <si>
    <t>12:40</t>
  </si>
  <si>
    <t>25.07.</t>
  </si>
  <si>
    <t>12.35</t>
  </si>
  <si>
    <t>14:16</t>
  </si>
  <si>
    <t>30.07.</t>
  </si>
  <si>
    <t>17:30</t>
  </si>
  <si>
    <t>07:08</t>
  </si>
  <si>
    <t>04:30</t>
  </si>
  <si>
    <t>09.08.</t>
  </si>
  <si>
    <t>14.08.</t>
  </si>
  <si>
    <t>15.08.</t>
  </si>
  <si>
    <t>01:12</t>
  </si>
  <si>
    <t>16.08.</t>
  </si>
  <si>
    <t>11:50</t>
  </si>
  <si>
    <t>14:55</t>
  </si>
  <si>
    <t>16:35</t>
  </si>
  <si>
    <t>17.08.</t>
  </si>
  <si>
    <t>13:55</t>
  </si>
  <si>
    <t>15:00</t>
  </si>
  <si>
    <t>19:05</t>
  </si>
  <si>
    <t>18.08.</t>
  </si>
  <si>
    <t>19.08.</t>
  </si>
  <si>
    <t>06:20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</si>
</sst>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62</v>
      </c>
      <c r="C4" s="48"/>
      <c r="D4" s="48"/>
      <c r="E4" s="48"/>
      <c r="F4" s="48"/>
      <c r="G4" s="48"/>
      <c r="H4" s="49"/>
      <c r="I4" s="2"/>
      <c r="J4" s="50" t="s">
        <v>63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82</v>
      </c>
      <c r="C4" s="48"/>
      <c r="D4" s="48"/>
      <c r="E4" s="48"/>
      <c r="F4" s="48"/>
      <c r="G4" s="48"/>
      <c r="H4" s="49"/>
      <c r="I4" s="2"/>
      <c r="J4" s="50" t="s">
        <v>83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84</v>
      </c>
      <c r="C4" s="48"/>
      <c r="D4" s="48"/>
      <c r="E4" s="48"/>
      <c r="F4" s="48"/>
      <c r="G4" s="48"/>
      <c r="H4" s="49"/>
      <c r="I4" s="2"/>
      <c r="J4" s="50" t="s">
        <v>85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86</v>
      </c>
      <c r="C4" s="48"/>
      <c r="D4" s="48"/>
      <c r="E4" s="48"/>
      <c r="F4" s="48"/>
      <c r="G4" s="48"/>
      <c r="H4" s="49"/>
      <c r="I4" s="2"/>
      <c r="J4" s="50" t="s">
        <v>87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66</v>
      </c>
      <c r="C4" s="48"/>
      <c r="D4" s="48"/>
      <c r="E4" s="48"/>
      <c r="F4" s="48"/>
      <c r="G4" s="48"/>
      <c r="H4" s="49"/>
      <c r="I4" s="2"/>
      <c r="J4" s="50" t="s">
        <v>67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68</v>
      </c>
      <c r="C4" s="48"/>
      <c r="D4" s="48"/>
      <c r="E4" s="48"/>
      <c r="F4" s="48"/>
      <c r="G4" s="48"/>
      <c r="H4" s="49"/>
      <c r="I4" s="2"/>
      <c r="J4" s="50" t="s">
        <v>69</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70</v>
      </c>
      <c r="C4" s="48"/>
      <c r="D4" s="48"/>
      <c r="E4" s="48"/>
      <c r="F4" s="48"/>
      <c r="G4" s="48"/>
      <c r="H4" s="49"/>
      <c r="I4" s="2"/>
      <c r="J4" s="50" t="s">
        <v>71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72</v>
      </c>
      <c r="C4" s="48"/>
      <c r="D4" s="48"/>
      <c r="E4" s="48"/>
      <c r="F4" s="48"/>
      <c r="G4" s="48"/>
      <c r="H4" s="49"/>
      <c r="I4" s="2"/>
      <c r="J4" s="50" t="s">
        <v>73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opLeftCell="A16" workbookViewId="0">
      <selection activeCell="H21" sqref="H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74</v>
      </c>
      <c r="C4" s="48"/>
      <c r="D4" s="48"/>
      <c r="E4" s="48"/>
      <c r="F4" s="48"/>
      <c r="G4" s="48"/>
      <c r="H4" s="49"/>
      <c r="I4" s="2"/>
      <c r="J4" s="50" t="s">
        <v>75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t="s">
        <v>25</v>
      </c>
      <c r="D20" s="6" t="s">
        <v>25</v>
      </c>
      <c r="E20" s="7" t="s">
        <v>257</v>
      </c>
      <c r="F20" s="7" t="s">
        <v>100</v>
      </c>
      <c r="G20" s="8" t="s">
        <v>28</v>
      </c>
      <c r="H20" s="9" t="s">
        <v>119</v>
      </c>
      <c r="J20" s="10">
        <v>15</v>
      </c>
      <c r="K20" s="11" t="str">
        <f t="shared" si="0"/>
        <v>RWY 30</v>
      </c>
      <c r="L20" s="11" t="str">
        <f t="shared" si="0"/>
        <v>RWY 30</v>
      </c>
      <c r="M20" s="11" t="str">
        <f t="shared" si="0"/>
        <v>23.06.</v>
      </c>
      <c r="N20" s="11" t="str">
        <f t="shared" si="0"/>
        <v>08:00</v>
      </c>
      <c r="O20" s="11" t="str">
        <f t="shared" si="1"/>
        <v>RWY 24 or RWY 06 is out of service.</v>
      </c>
      <c r="P20" s="12" t="str">
        <f t="shared" si="2"/>
        <v>Ci</v>
      </c>
    </row>
    <row r="21" spans="2:16" ht="36.75" customHeight="1" x14ac:dyDescent="0.25">
      <c r="B21" s="5">
        <v>16</v>
      </c>
      <c r="C21" s="6" t="s">
        <v>192</v>
      </c>
      <c r="D21" s="6" t="s">
        <v>192</v>
      </c>
      <c r="E21" s="7" t="s">
        <v>260</v>
      </c>
      <c r="F21" s="7" t="s">
        <v>261</v>
      </c>
      <c r="G21" s="8" t="s">
        <v>28</v>
      </c>
      <c r="H21" s="9" t="s">
        <v>96</v>
      </c>
      <c r="J21" s="10">
        <v>16</v>
      </c>
      <c r="K21" s="11" t="str">
        <f t="shared" si="0"/>
        <v>RWY 12</v>
      </c>
      <c r="L21" s="11" t="str">
        <f t="shared" si="0"/>
        <v>RWY 12</v>
      </c>
      <c r="M21" s="11" t="str">
        <f t="shared" si="0"/>
        <v>25.06.</v>
      </c>
      <c r="N21" s="11" t="str">
        <f t="shared" si="0"/>
        <v>22:18</v>
      </c>
      <c r="O21" s="11" t="str">
        <f t="shared" si="1"/>
        <v>RWY 24 or RWY 06 is out of service.</v>
      </c>
      <c r="P21" s="12" t="str">
        <f t="shared" si="2"/>
        <v>Ka</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C20" sqref="C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76</v>
      </c>
      <c r="C4" s="48"/>
      <c r="D4" s="48"/>
      <c r="E4" s="48"/>
      <c r="F4" s="48"/>
      <c r="G4" s="48"/>
      <c r="H4" s="49"/>
      <c r="I4" s="2"/>
      <c r="J4" s="50" t="s">
        <v>77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262</v>
      </c>
      <c r="F7" s="7" t="s">
        <v>250</v>
      </c>
      <c r="G7" s="8" t="s">
        <v>28</v>
      </c>
      <c r="H7" s="9" t="s">
        <v>119</v>
      </c>
      <c r="J7" s="10">
        <v>1</v>
      </c>
      <c r="K7" s="11" t="str">
        <f t="shared" ref="K7:N39" si="0">IF(C7="","",C7)</f>
        <v>RWY 30</v>
      </c>
      <c r="L7" s="11" t="str">
        <f t="shared" si="0"/>
        <v>RWY 30</v>
      </c>
      <c r="M7" s="11" t="str">
        <f t="shared" si="0"/>
        <v>03.07.</v>
      </c>
      <c r="N7" s="11" t="str">
        <f t="shared" si="0"/>
        <v>02:30</v>
      </c>
      <c r="O7" s="11" t="str">
        <f>VLOOKUP(G7,$G$130:$O$151,9,FALSE)</f>
        <v>RWY 24 or RWY 06 is out of service.</v>
      </c>
      <c r="P7" s="12" t="str">
        <f t="shared" ref="P7:P71" si="1">IF(H7="","",H7)</f>
        <v>Ci</v>
      </c>
    </row>
    <row r="8" spans="2:20" ht="36.75" customHeight="1" x14ac:dyDescent="0.25">
      <c r="B8" s="5">
        <v>2</v>
      </c>
      <c r="C8" s="6" t="s">
        <v>192</v>
      </c>
      <c r="D8" s="6" t="s">
        <v>192</v>
      </c>
      <c r="E8" s="7" t="s">
        <v>263</v>
      </c>
      <c r="F8" s="7" t="s">
        <v>264</v>
      </c>
      <c r="G8" s="8" t="s">
        <v>28</v>
      </c>
      <c r="H8" s="9" t="s">
        <v>124</v>
      </c>
      <c r="J8" s="10">
        <v>2</v>
      </c>
      <c r="K8" s="11" t="str">
        <f>IF(C8="","",C8)</f>
        <v>RWY 12</v>
      </c>
      <c r="L8" s="11" t="str">
        <f>IF(D8="","",D8)</f>
        <v>RWY 12</v>
      </c>
      <c r="M8" s="11" t="str">
        <f t="shared" si="0"/>
        <v>04.07.</v>
      </c>
      <c r="N8" s="11" t="str">
        <f t="shared" si="0"/>
        <v>22.10</v>
      </c>
      <c r="O8" s="11" t="str">
        <f t="shared" ref="O8:O71" si="2">VLOOKUP(G8,$G$130:$O$151,9,FALSE)</f>
        <v>RWY 24 or RWY 06 is out of service.</v>
      </c>
      <c r="P8" s="12" t="str">
        <f t="shared" si="1"/>
        <v>Ko</v>
      </c>
    </row>
    <row r="9" spans="2:20" ht="36.75" customHeight="1" x14ac:dyDescent="0.25">
      <c r="B9" s="5">
        <v>3</v>
      </c>
      <c r="C9" s="6" t="s">
        <v>25</v>
      </c>
      <c r="D9" s="6" t="s">
        <v>25</v>
      </c>
      <c r="E9" s="7" t="s">
        <v>265</v>
      </c>
      <c r="F9" s="7" t="s">
        <v>266</v>
      </c>
      <c r="G9" s="8" t="s">
        <v>28</v>
      </c>
      <c r="H9" s="9" t="s">
        <v>141</v>
      </c>
      <c r="J9" s="10">
        <v>3</v>
      </c>
      <c r="K9" s="11"/>
      <c r="L9" s="11" t="str">
        <f t="shared" ref="L9:L40" si="3">IF(D9="","",D9)</f>
        <v>RWY 30</v>
      </c>
      <c r="M9" s="11" t="str">
        <f t="shared" si="0"/>
        <v>05:07.</v>
      </c>
      <c r="N9" s="11" t="str">
        <f t="shared" si="0"/>
        <v>12:45</v>
      </c>
      <c r="O9" s="11" t="str">
        <f t="shared" si="2"/>
        <v>RWY 24 or RWY 06 is out of service.</v>
      </c>
      <c r="P9" s="12" t="str">
        <f t="shared" si="1"/>
        <v>Ch</v>
      </c>
    </row>
    <row r="10" spans="2:20" ht="36.75" customHeight="1" x14ac:dyDescent="0.25">
      <c r="B10" s="10">
        <v>4</v>
      </c>
      <c r="C10" s="6" t="s">
        <v>192</v>
      </c>
      <c r="D10" s="6" t="s">
        <v>192</v>
      </c>
      <c r="E10" s="7" t="s">
        <v>267</v>
      </c>
      <c r="F10" s="7" t="s">
        <v>268</v>
      </c>
      <c r="G10" s="8" t="s">
        <v>28</v>
      </c>
      <c r="H10" s="9" t="s">
        <v>91</v>
      </c>
      <c r="J10" s="10">
        <v>4</v>
      </c>
      <c r="K10" s="11" t="str">
        <f t="shared" ref="K10:K41" si="4">IF(C10="","",C10)</f>
        <v>RWY 12</v>
      </c>
      <c r="L10" s="11" t="str">
        <f t="shared" si="3"/>
        <v>RWY 12</v>
      </c>
      <c r="M10" s="11" t="str">
        <f t="shared" si="0"/>
        <v>19.07.</v>
      </c>
      <c r="N10" s="11" t="str">
        <f t="shared" si="0"/>
        <v>14:35</v>
      </c>
      <c r="O10" s="11" t="str">
        <f t="shared" si="2"/>
        <v>RWY 24 or RWY 06 is out of service.</v>
      </c>
      <c r="P10" s="12" t="str">
        <f t="shared" si="1"/>
        <v>Hy</v>
      </c>
    </row>
    <row r="11" spans="2:20" ht="36.75" customHeight="1" x14ac:dyDescent="0.25">
      <c r="B11" s="5">
        <v>5</v>
      </c>
      <c r="C11" s="6" t="s">
        <v>25</v>
      </c>
      <c r="D11" s="6" t="s">
        <v>25</v>
      </c>
      <c r="E11" s="7" t="s">
        <v>267</v>
      </c>
      <c r="F11" s="7" t="s">
        <v>269</v>
      </c>
      <c r="G11" s="8" t="s">
        <v>28</v>
      </c>
      <c r="H11" s="9" t="s">
        <v>26</v>
      </c>
      <c r="J11" s="10">
        <v>5</v>
      </c>
      <c r="K11" s="11" t="str">
        <f t="shared" si="4"/>
        <v>RWY 30</v>
      </c>
      <c r="L11" s="11" t="str">
        <f t="shared" si="3"/>
        <v>RWY 30</v>
      </c>
      <c r="M11" s="11" t="str">
        <f t="shared" si="0"/>
        <v>19.07.</v>
      </c>
      <c r="N11" s="11" t="str">
        <f t="shared" si="0"/>
        <v>22:00</v>
      </c>
      <c r="O11" s="11" t="str">
        <f t="shared" si="2"/>
        <v>RWY 24 or RWY 06 is out of service.</v>
      </c>
      <c r="P11" s="12" t="str">
        <f t="shared" si="1"/>
        <v>Se</v>
      </c>
    </row>
    <row r="12" spans="2:20" ht="36.75" customHeight="1" x14ac:dyDescent="0.25">
      <c r="B12" s="5">
        <v>6</v>
      </c>
      <c r="C12" s="6" t="s">
        <v>192</v>
      </c>
      <c r="D12" s="6" t="s">
        <v>192</v>
      </c>
      <c r="E12" s="7" t="s">
        <v>270</v>
      </c>
      <c r="F12" s="7" t="s">
        <v>142</v>
      </c>
      <c r="G12" s="8" t="s">
        <v>28</v>
      </c>
      <c r="H12" s="9" t="s">
        <v>126</v>
      </c>
      <c r="J12" s="10">
        <v>6</v>
      </c>
      <c r="K12" s="11" t="str">
        <f t="shared" si="4"/>
        <v>RWY 12</v>
      </c>
      <c r="L12" s="11" t="str">
        <f t="shared" si="3"/>
        <v>RWY 12</v>
      </c>
      <c r="M12" s="11" t="str">
        <f t="shared" si="0"/>
        <v>20.07.</v>
      </c>
      <c r="N12" s="11" t="str">
        <f t="shared" si="0"/>
        <v>11:30</v>
      </c>
      <c r="O12" s="11" t="str">
        <f t="shared" si="2"/>
        <v>RWY 24 or RWY 06 is out of service.</v>
      </c>
      <c r="P12" s="12" t="str">
        <f t="shared" si="1"/>
        <v>St</v>
      </c>
    </row>
    <row r="13" spans="2:20" ht="36.75" customHeight="1" x14ac:dyDescent="0.25">
      <c r="B13" s="5">
        <v>7</v>
      </c>
      <c r="C13" s="6" t="s">
        <v>25</v>
      </c>
      <c r="D13" s="6" t="s">
        <v>25</v>
      </c>
      <c r="E13" s="7" t="s">
        <v>271</v>
      </c>
      <c r="F13" s="7" t="s">
        <v>272</v>
      </c>
      <c r="G13" s="8" t="s">
        <v>28</v>
      </c>
      <c r="H13" s="9" t="s">
        <v>119</v>
      </c>
      <c r="J13" s="10">
        <v>7</v>
      </c>
      <c r="K13" s="11" t="str">
        <f t="shared" si="4"/>
        <v>RWY 30</v>
      </c>
      <c r="L13" s="11" t="str">
        <f t="shared" si="3"/>
        <v>RWY 30</v>
      </c>
      <c r="M13" s="11" t="str">
        <f t="shared" si="0"/>
        <v>21.07.</v>
      </c>
      <c r="N13" s="11" t="str">
        <f t="shared" si="0"/>
        <v>02:10</v>
      </c>
      <c r="O13" s="11" t="str">
        <f t="shared" si="2"/>
        <v>RWY 24 or RWY 06 is out of service.</v>
      </c>
      <c r="P13" s="12" t="str">
        <f t="shared" si="1"/>
        <v>Ci</v>
      </c>
    </row>
    <row r="14" spans="2:20" ht="36.75" customHeight="1" x14ac:dyDescent="0.25">
      <c r="B14" s="10">
        <v>8</v>
      </c>
      <c r="C14" s="6" t="s">
        <v>192</v>
      </c>
      <c r="D14" s="6" t="s">
        <v>192</v>
      </c>
      <c r="E14" s="7" t="s">
        <v>273</v>
      </c>
      <c r="F14" s="13" t="s">
        <v>274</v>
      </c>
      <c r="G14" s="8" t="s">
        <v>28</v>
      </c>
      <c r="H14" s="9" t="s">
        <v>119</v>
      </c>
      <c r="J14" s="10">
        <v>8</v>
      </c>
      <c r="K14" s="11" t="str">
        <f t="shared" si="4"/>
        <v>RWY 12</v>
      </c>
      <c r="L14" s="11" t="str">
        <f t="shared" si="3"/>
        <v>RWY 12</v>
      </c>
      <c r="M14" s="11" t="str">
        <f t="shared" si="0"/>
        <v>24.07.</v>
      </c>
      <c r="N14" s="11" t="str">
        <f t="shared" si="0"/>
        <v>10:37</v>
      </c>
      <c r="O14" s="11" t="str">
        <f t="shared" si="2"/>
        <v>RWY 24 or RWY 06 is out of service.</v>
      </c>
      <c r="P14" s="12" t="str">
        <f t="shared" si="1"/>
        <v>Ci</v>
      </c>
    </row>
    <row r="15" spans="2:20" ht="36.75" customHeight="1" x14ac:dyDescent="0.25">
      <c r="B15" s="5">
        <v>9</v>
      </c>
      <c r="C15" s="6" t="s">
        <v>25</v>
      </c>
      <c r="D15" s="6" t="s">
        <v>25</v>
      </c>
      <c r="E15" s="7" t="s">
        <v>273</v>
      </c>
      <c r="F15" s="13" t="s">
        <v>275</v>
      </c>
      <c r="G15" s="8" t="s">
        <v>28</v>
      </c>
      <c r="H15" s="9" t="s">
        <v>119</v>
      </c>
      <c r="J15" s="10">
        <v>9</v>
      </c>
      <c r="K15" s="11" t="str">
        <f t="shared" si="4"/>
        <v>RWY 30</v>
      </c>
      <c r="L15" s="11" t="str">
        <f t="shared" si="3"/>
        <v>RWY 30</v>
      </c>
      <c r="M15" s="11" t="str">
        <f t="shared" si="0"/>
        <v>24.07.</v>
      </c>
      <c r="N15" s="11" t="str">
        <f t="shared" si="0"/>
        <v>12:40</v>
      </c>
      <c r="O15" s="11" t="str">
        <f t="shared" si="2"/>
        <v>RWY 24 or RWY 06 is out of service.</v>
      </c>
      <c r="P15" s="12" t="str">
        <f t="shared" si="1"/>
        <v>Ci</v>
      </c>
    </row>
    <row r="16" spans="2:20" ht="36.75" customHeight="1" x14ac:dyDescent="0.25">
      <c r="B16" s="5">
        <v>10</v>
      </c>
      <c r="C16" s="6" t="s">
        <v>192</v>
      </c>
      <c r="D16" s="6" t="s">
        <v>192</v>
      </c>
      <c r="E16" s="7" t="s">
        <v>276</v>
      </c>
      <c r="F16" s="7" t="s">
        <v>277</v>
      </c>
      <c r="G16" s="8" t="s">
        <v>28</v>
      </c>
      <c r="H16" s="9" t="s">
        <v>111</v>
      </c>
      <c r="J16" s="10">
        <v>10</v>
      </c>
      <c r="K16" s="11" t="str">
        <f t="shared" si="4"/>
        <v>RWY 12</v>
      </c>
      <c r="L16" s="11" t="str">
        <f t="shared" si="3"/>
        <v>RWY 12</v>
      </c>
      <c r="M16" s="11" t="str">
        <f t="shared" si="0"/>
        <v>25.07.</v>
      </c>
      <c r="N16" s="11" t="str">
        <f t="shared" si="0"/>
        <v>12.35</v>
      </c>
      <c r="O16" s="11" t="str">
        <f t="shared" si="2"/>
        <v>RWY 24 or RWY 06 is out of service.</v>
      </c>
      <c r="P16" s="12" t="str">
        <f t="shared" si="1"/>
        <v>Be</v>
      </c>
    </row>
    <row r="17" spans="2:16" ht="36.75" customHeight="1" x14ac:dyDescent="0.25">
      <c r="B17" s="5">
        <v>11</v>
      </c>
      <c r="C17" s="6" t="s">
        <v>25</v>
      </c>
      <c r="D17" s="6" t="s">
        <v>25</v>
      </c>
      <c r="E17" s="7" t="s">
        <v>276</v>
      </c>
      <c r="F17" s="7" t="s">
        <v>278</v>
      </c>
      <c r="G17" s="8" t="s">
        <v>28</v>
      </c>
      <c r="H17" s="9" t="s">
        <v>111</v>
      </c>
      <c r="J17" s="10">
        <v>11</v>
      </c>
      <c r="K17" s="11" t="str">
        <f t="shared" si="4"/>
        <v>RWY 30</v>
      </c>
      <c r="L17" s="11" t="str">
        <f t="shared" si="3"/>
        <v>RWY 30</v>
      </c>
      <c r="M17" s="11" t="str">
        <f t="shared" si="0"/>
        <v>25.07.</v>
      </c>
      <c r="N17" s="11" t="str">
        <f t="shared" si="0"/>
        <v>14:16</v>
      </c>
      <c r="O17" s="11" t="str">
        <f t="shared" si="2"/>
        <v>RWY 24 or RWY 06 is out of service.</v>
      </c>
      <c r="P17" s="12" t="str">
        <f t="shared" si="1"/>
        <v>Be</v>
      </c>
    </row>
    <row r="18" spans="2:16" ht="36.75" customHeight="1" x14ac:dyDescent="0.25">
      <c r="B18" s="5">
        <v>12</v>
      </c>
      <c r="C18" s="6" t="s">
        <v>192</v>
      </c>
      <c r="D18" s="6" t="s">
        <v>192</v>
      </c>
      <c r="E18" s="7" t="s">
        <v>279</v>
      </c>
      <c r="F18" s="7" t="s">
        <v>280</v>
      </c>
      <c r="G18" s="8" t="s">
        <v>28</v>
      </c>
      <c r="H18" s="9" t="s">
        <v>131</v>
      </c>
      <c r="J18" s="10">
        <v>12</v>
      </c>
      <c r="K18" s="11" t="str">
        <f t="shared" si="4"/>
        <v>RWY 12</v>
      </c>
      <c r="L18" s="11" t="str">
        <f t="shared" si="3"/>
        <v>RWY 12</v>
      </c>
      <c r="M18" s="11" t="str">
        <f>IF(E18="","",E18)</f>
        <v>30.07.</v>
      </c>
      <c r="N18" s="11" t="str">
        <f>IF(F18="","",F18)</f>
        <v>17:30</v>
      </c>
      <c r="O18" s="11" t="str">
        <f t="shared" si="2"/>
        <v>RWY 24 or RWY 06 is out of service.</v>
      </c>
      <c r="P18" s="12" t="str">
        <f t="shared" si="1"/>
        <v>Me</v>
      </c>
    </row>
    <row r="19" spans="2:16" ht="36.75" customHeight="1" x14ac:dyDescent="0.25">
      <c r="B19" s="5">
        <v>13</v>
      </c>
      <c r="C19" s="6" t="s">
        <v>25</v>
      </c>
      <c r="D19" s="6" t="s">
        <v>25</v>
      </c>
      <c r="E19" s="7" t="s">
        <v>279</v>
      </c>
      <c r="F19" s="7" t="s">
        <v>158</v>
      </c>
      <c r="G19" s="8" t="s">
        <v>28</v>
      </c>
      <c r="H19" s="9" t="s">
        <v>131</v>
      </c>
      <c r="J19" s="10">
        <v>13</v>
      </c>
      <c r="K19" s="11" t="str">
        <f t="shared" si="4"/>
        <v>RWY 30</v>
      </c>
      <c r="L19" s="11" t="str">
        <f t="shared" si="3"/>
        <v>RWY 30</v>
      </c>
      <c r="M19" s="11" t="str">
        <f t="shared" si="0"/>
        <v>30.07.</v>
      </c>
      <c r="N19" s="11" t="str">
        <f t="shared" si="0"/>
        <v>21:40</v>
      </c>
      <c r="O19" s="11" t="str">
        <f t="shared" si="2"/>
        <v>RWY 24 or RWY 06 is out of service.</v>
      </c>
      <c r="P19" s="12" t="str">
        <f t="shared" si="1"/>
        <v>Me</v>
      </c>
    </row>
    <row r="20" spans="2:16" ht="36.75" customHeight="1" x14ac:dyDescent="0.25">
      <c r="B20" s="5">
        <v>14</v>
      </c>
      <c r="C20" s="6"/>
      <c r="D20" s="6" t="s">
        <v>27</v>
      </c>
      <c r="E20" s="7"/>
      <c r="F20" s="7"/>
      <c r="G20" s="8"/>
      <c r="H20" s="9"/>
      <c r="J20" s="10">
        <v>14</v>
      </c>
      <c r="K20" s="11" t="str">
        <f t="shared" si="4"/>
        <v/>
      </c>
      <c r="L20" s="11" t="str">
        <f t="shared" si="3"/>
        <v>RWY 06</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abSelected="1" topLeftCell="A12" workbookViewId="0">
      <selection activeCell="G22" sqref="G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33" t="s">
        <v>0</v>
      </c>
      <c r="C1" s="33"/>
      <c r="D1" s="33"/>
      <c r="E1" s="33"/>
      <c r="F1" s="33"/>
      <c r="G1" s="33"/>
      <c r="H1" s="33"/>
      <c r="J1" s="33" t="s">
        <v>1</v>
      </c>
      <c r="K1" s="33"/>
      <c r="L1" s="33"/>
      <c r="M1" s="33"/>
      <c r="N1" s="33"/>
      <c r="O1" s="33"/>
      <c r="P1" s="33"/>
    </row>
    <row r="2" spans="1:20" ht="14.25" customHeight="1" thickBot="1" x14ac:dyDescent="0.3">
      <c r="B2" s="34" t="s">
        <v>2</v>
      </c>
      <c r="C2" s="34"/>
      <c r="D2" s="34"/>
      <c r="E2" s="34"/>
      <c r="F2" s="34"/>
      <c r="G2" s="34"/>
      <c r="H2" s="34"/>
      <c r="J2" s="35" t="s">
        <v>3</v>
      </c>
      <c r="K2" s="35"/>
      <c r="L2" s="35"/>
      <c r="M2" s="35"/>
      <c r="N2" s="35"/>
      <c r="O2" s="35"/>
      <c r="P2" s="35"/>
    </row>
    <row r="3" spans="1:20" ht="18" x14ac:dyDescent="0.25">
      <c r="B3" s="36" t="s">
        <v>4</v>
      </c>
      <c r="C3" s="37"/>
      <c r="D3" s="37"/>
      <c r="E3" s="37"/>
      <c r="F3" s="37"/>
      <c r="G3" s="37"/>
      <c r="H3" s="38"/>
      <c r="J3" s="36" t="s">
        <v>5</v>
      </c>
      <c r="K3" s="37"/>
      <c r="L3" s="37"/>
      <c r="M3" s="37"/>
      <c r="N3" s="37"/>
      <c r="O3" s="37"/>
      <c r="P3" s="38"/>
      <c r="R3" s="1"/>
    </row>
    <row r="4" spans="1:20" ht="18" x14ac:dyDescent="0.25">
      <c r="B4" s="47" t="s">
        <v>78</v>
      </c>
      <c r="C4" s="48"/>
      <c r="D4" s="48"/>
      <c r="E4" s="48"/>
      <c r="F4" s="48"/>
      <c r="G4" s="48"/>
      <c r="H4" s="49"/>
      <c r="I4" s="2"/>
      <c r="J4" s="50" t="s">
        <v>79</v>
      </c>
      <c r="K4" s="51"/>
      <c r="L4" s="51"/>
      <c r="M4" s="51"/>
      <c r="N4" s="51"/>
      <c r="O4" s="51"/>
      <c r="P4" s="52"/>
      <c r="Q4" s="2"/>
      <c r="R4" s="3"/>
      <c r="S4" s="2"/>
      <c r="T4" s="2"/>
    </row>
    <row r="5" spans="1: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1:20" ht="15.75" thickBot="1" x14ac:dyDescent="0.3">
      <c r="B6" s="54"/>
      <c r="C6" s="40"/>
      <c r="D6" s="40"/>
      <c r="E6" s="4" t="s">
        <v>18</v>
      </c>
      <c r="F6" s="4" t="s">
        <v>19</v>
      </c>
      <c r="G6" s="44"/>
      <c r="H6" s="46"/>
      <c r="J6" s="54"/>
      <c r="K6" s="40"/>
      <c r="L6" s="40"/>
      <c r="M6" s="4" t="s">
        <v>20</v>
      </c>
      <c r="N6" s="4" t="s">
        <v>21</v>
      </c>
      <c r="O6" s="44"/>
      <c r="P6" s="46"/>
      <c r="R6" s="3"/>
    </row>
    <row r="7" spans="1:20" ht="36.75" customHeight="1" x14ac:dyDescent="0.25">
      <c r="B7" s="5">
        <v>1</v>
      </c>
      <c r="C7" s="6" t="s">
        <v>192</v>
      </c>
      <c r="D7" s="6" t="s">
        <v>192</v>
      </c>
      <c r="E7" s="7" t="s">
        <v>281</v>
      </c>
      <c r="F7" s="7" t="s">
        <v>282</v>
      </c>
      <c r="G7" s="8" t="s">
        <v>28</v>
      </c>
      <c r="H7" s="9" t="s">
        <v>126</v>
      </c>
      <c r="J7" s="10">
        <v>1</v>
      </c>
      <c r="K7" s="11" t="str">
        <f t="shared" ref="K7:N39" si="0">IF(C7="","",C7)</f>
        <v>RWY 12</v>
      </c>
      <c r="L7" s="11" t="str">
        <f t="shared" si="0"/>
        <v>RWY 12</v>
      </c>
      <c r="M7" s="11" t="str">
        <f t="shared" si="0"/>
        <v>07:08</v>
      </c>
      <c r="N7" s="11" t="str">
        <f t="shared" si="0"/>
        <v>04:30</v>
      </c>
      <c r="O7" s="11" t="str">
        <f>VLOOKUP(G7,$G$130:$O$151,9,FALSE)</f>
        <v>RWY 24 or RWY 06 is out of service.</v>
      </c>
      <c r="P7" s="12" t="str">
        <f t="shared" ref="P7:P71" si="1">IF(H7="","",H7)</f>
        <v>St</v>
      </c>
    </row>
    <row r="8" spans="1:20" ht="36.75" customHeight="1" x14ac:dyDescent="0.25">
      <c r="B8" s="5">
        <v>2</v>
      </c>
      <c r="C8" s="6" t="s">
        <v>192</v>
      </c>
      <c r="D8" s="6" t="s">
        <v>192</v>
      </c>
      <c r="E8" s="7" t="s">
        <v>283</v>
      </c>
      <c r="F8" s="7" t="s">
        <v>184</v>
      </c>
      <c r="G8" s="8" t="s">
        <v>28</v>
      </c>
      <c r="H8" s="9" t="s">
        <v>141</v>
      </c>
      <c r="J8" s="10">
        <v>2</v>
      </c>
      <c r="K8" s="11" t="str">
        <f t="shared" si="0"/>
        <v>RWY 12</v>
      </c>
      <c r="L8" s="11" t="str">
        <f t="shared" si="0"/>
        <v>RWY 12</v>
      </c>
      <c r="M8" s="11" t="str">
        <f t="shared" si="0"/>
        <v>09.08.</v>
      </c>
      <c r="N8" s="11" t="str">
        <f t="shared" si="0"/>
        <v>07:05</v>
      </c>
      <c r="O8" s="11" t="str">
        <f t="shared" ref="O8:O71" si="2">VLOOKUP(G8,$G$130:$O$151,9,FALSE)</f>
        <v>RWY 24 or RWY 06 is out of service.</v>
      </c>
      <c r="P8" s="12" t="str">
        <f t="shared" si="1"/>
        <v>Ch</v>
      </c>
    </row>
    <row r="9" spans="1:20" ht="36.75" customHeight="1" x14ac:dyDescent="0.25">
      <c r="B9" s="5">
        <v>3</v>
      </c>
      <c r="C9" s="6" t="s">
        <v>25</v>
      </c>
      <c r="D9" s="6" t="s">
        <v>25</v>
      </c>
      <c r="E9" s="7" t="s">
        <v>284</v>
      </c>
      <c r="F9" s="7" t="s">
        <v>218</v>
      </c>
      <c r="G9" s="28" t="s">
        <v>28</v>
      </c>
      <c r="H9" s="9" t="s">
        <v>141</v>
      </c>
      <c r="J9" s="10">
        <v>3</v>
      </c>
      <c r="K9" s="11"/>
      <c r="L9" s="11" t="str">
        <f t="shared" si="0"/>
        <v>RWY 30</v>
      </c>
      <c r="M9" s="11" t="str">
        <f t="shared" si="0"/>
        <v>14.08.</v>
      </c>
      <c r="N9" s="11" t="str">
        <f t="shared" si="0"/>
        <v>03:30</v>
      </c>
      <c r="O9" s="29" t="str">
        <f t="shared" si="2"/>
        <v>RWY 24 or RWY 06 is out of service.</v>
      </c>
      <c r="P9" s="12" t="str">
        <f t="shared" si="1"/>
        <v>Ch</v>
      </c>
    </row>
    <row r="10" spans="1:20" ht="36.75" customHeight="1" x14ac:dyDescent="0.25">
      <c r="B10" s="10">
        <v>4</v>
      </c>
      <c r="C10" s="6" t="s">
        <v>25</v>
      </c>
      <c r="D10" s="6" t="s">
        <v>25</v>
      </c>
      <c r="E10" s="7" t="s">
        <v>285</v>
      </c>
      <c r="F10" s="7" t="s">
        <v>286</v>
      </c>
      <c r="G10" s="8" t="s">
        <v>28</v>
      </c>
      <c r="H10" s="9" t="s">
        <v>111</v>
      </c>
      <c r="J10" s="10">
        <v>4</v>
      </c>
      <c r="K10" s="11" t="str">
        <f t="shared" si="0"/>
        <v>RWY 30</v>
      </c>
      <c r="L10" s="11" t="str">
        <f t="shared" si="0"/>
        <v>RWY 30</v>
      </c>
      <c r="M10" s="11" t="str">
        <f t="shared" si="0"/>
        <v>15.08.</v>
      </c>
      <c r="N10" s="11" t="str">
        <f t="shared" si="0"/>
        <v>01:12</v>
      </c>
      <c r="O10" s="11" t="str">
        <f t="shared" si="2"/>
        <v>RWY 24 or RWY 06 is out of service.</v>
      </c>
      <c r="P10" s="12" t="str">
        <f t="shared" si="1"/>
        <v>Be</v>
      </c>
    </row>
    <row r="11" spans="1:20" ht="36.75" customHeight="1" x14ac:dyDescent="0.25">
      <c r="B11" s="5">
        <v>5</v>
      </c>
      <c r="C11" s="6" t="s">
        <v>27</v>
      </c>
      <c r="D11" s="6" t="s">
        <v>27</v>
      </c>
      <c r="E11" s="7" t="s">
        <v>285</v>
      </c>
      <c r="F11" s="7" t="s">
        <v>105</v>
      </c>
      <c r="G11" s="8" t="s">
        <v>24</v>
      </c>
      <c r="H11" s="9" t="s">
        <v>119</v>
      </c>
      <c r="J11" s="10">
        <v>5</v>
      </c>
      <c r="K11" s="11" t="str">
        <f t="shared" si="0"/>
        <v>RWY 06</v>
      </c>
      <c r="L11" s="11" t="str">
        <f t="shared" si="0"/>
        <v>RWY 06</v>
      </c>
      <c r="M11" s="11" t="str">
        <f t="shared" si="0"/>
        <v>15.08.</v>
      </c>
      <c r="N11" s="11" t="str">
        <f t="shared" si="0"/>
        <v>13:00</v>
      </c>
      <c r="O11" s="11" t="str">
        <f t="shared" si="2"/>
        <v>Main Runway Standard Operation.</v>
      </c>
      <c r="P11" s="12" t="str">
        <f t="shared" si="1"/>
        <v>Ci</v>
      </c>
    </row>
    <row r="12" spans="1:20" ht="36.75" customHeight="1" x14ac:dyDescent="0.25">
      <c r="B12" s="5">
        <v>6</v>
      </c>
      <c r="C12" s="6" t="s">
        <v>25</v>
      </c>
      <c r="D12" s="6" t="s">
        <v>25</v>
      </c>
      <c r="E12" s="7" t="s">
        <v>287</v>
      </c>
      <c r="F12" s="7" t="s">
        <v>65</v>
      </c>
      <c r="G12" s="8" t="s">
        <v>34</v>
      </c>
      <c r="H12" s="9" t="s">
        <v>91</v>
      </c>
      <c r="J12" s="10">
        <v>6</v>
      </c>
      <c r="K12" s="11" t="str">
        <f t="shared" si="0"/>
        <v>RWY 30</v>
      </c>
      <c r="L12" s="11" t="str">
        <f t="shared" si="0"/>
        <v>RWY 30</v>
      </c>
      <c r="M12" s="11" t="str">
        <f t="shared" si="0"/>
        <v>16.08.</v>
      </c>
      <c r="N12" s="11" t="str">
        <f t="shared" si="0"/>
        <v>11:15</v>
      </c>
      <c r="O12" s="11" t="str">
        <f t="shared" si="2"/>
        <v>Wind shear has been reported or forecasted or adverse weather conditions, e.g. thunderstorms, are expected to affect the approach or departure on RWY 24 or RWY 06.</v>
      </c>
      <c r="P12" s="12" t="str">
        <f t="shared" si="1"/>
        <v>Hy</v>
      </c>
    </row>
    <row r="13" spans="1:20" ht="36.75" customHeight="1" x14ac:dyDescent="0.25">
      <c r="B13" s="5">
        <v>7</v>
      </c>
      <c r="C13" s="6" t="s">
        <v>25</v>
      </c>
      <c r="D13" s="6" t="s">
        <v>23</v>
      </c>
      <c r="E13" s="7" t="s">
        <v>287</v>
      </c>
      <c r="F13" s="7" t="s">
        <v>288</v>
      </c>
      <c r="G13" s="8" t="s">
        <v>34</v>
      </c>
      <c r="H13" s="9" t="s">
        <v>91</v>
      </c>
      <c r="J13" s="10">
        <v>7</v>
      </c>
      <c r="K13" s="11" t="str">
        <f t="shared" si="0"/>
        <v>RWY 30</v>
      </c>
      <c r="L13" s="11" t="str">
        <f t="shared" si="0"/>
        <v>RWY 24</v>
      </c>
      <c r="M13" s="11" t="str">
        <f t="shared" si="0"/>
        <v>16.08.</v>
      </c>
      <c r="N13" s="11" t="str">
        <f t="shared" si="0"/>
        <v>11:50</v>
      </c>
      <c r="O13" s="11" t="str">
        <f t="shared" si="2"/>
        <v>Wind shear has been reported or forecasted or adverse weather conditions, e.g. thunderstorms, are expected to affect the approach or departure on RWY 24 or RWY 06.</v>
      </c>
      <c r="P13" s="12" t="str">
        <f t="shared" si="1"/>
        <v>Hy</v>
      </c>
    </row>
    <row r="14" spans="1:20" ht="36.75" customHeight="1" x14ac:dyDescent="0.25">
      <c r="B14" s="10">
        <v>8</v>
      </c>
      <c r="C14" s="6" t="s">
        <v>23</v>
      </c>
      <c r="D14" s="6" t="s">
        <v>23</v>
      </c>
      <c r="E14" s="7" t="s">
        <v>287</v>
      </c>
      <c r="F14" s="7" t="s">
        <v>289</v>
      </c>
      <c r="G14" s="8" t="s">
        <v>24</v>
      </c>
      <c r="H14" s="9" t="s">
        <v>91</v>
      </c>
      <c r="J14" s="10">
        <v>8</v>
      </c>
      <c r="K14" s="11" t="str">
        <f t="shared" si="0"/>
        <v>RWY 24</v>
      </c>
      <c r="L14" s="11" t="str">
        <f t="shared" si="0"/>
        <v>RWY 24</v>
      </c>
      <c r="M14" s="11" t="str">
        <f t="shared" si="0"/>
        <v>16.08.</v>
      </c>
      <c r="N14" s="11" t="str">
        <f t="shared" si="0"/>
        <v>14:55</v>
      </c>
      <c r="O14" s="11" t="str">
        <f t="shared" si="2"/>
        <v>Main Runway Standard Operation.</v>
      </c>
      <c r="P14" s="12" t="str">
        <f t="shared" si="1"/>
        <v>Hy</v>
      </c>
    </row>
    <row r="15" spans="1:20" ht="36.75" customHeight="1" x14ac:dyDescent="0.25">
      <c r="B15" s="5">
        <v>9</v>
      </c>
      <c r="C15" s="6" t="s">
        <v>27</v>
      </c>
      <c r="D15" s="6" t="s">
        <v>27</v>
      </c>
      <c r="E15" s="7" t="s">
        <v>287</v>
      </c>
      <c r="F15" s="7" t="s">
        <v>290</v>
      </c>
      <c r="G15" s="8" t="s">
        <v>24</v>
      </c>
      <c r="H15" s="9" t="s">
        <v>91</v>
      </c>
      <c r="J15" s="10">
        <v>9</v>
      </c>
      <c r="K15" s="11" t="str">
        <f t="shared" si="0"/>
        <v>RWY 06</v>
      </c>
      <c r="L15" s="11" t="str">
        <f t="shared" si="0"/>
        <v>RWY 06</v>
      </c>
      <c r="M15" s="11" t="str">
        <f t="shared" si="0"/>
        <v>16.08.</v>
      </c>
      <c r="N15" s="11" t="str">
        <f t="shared" si="0"/>
        <v>16:35</v>
      </c>
      <c r="O15" s="11" t="str">
        <f t="shared" si="2"/>
        <v>Main Runway Standard Operation.</v>
      </c>
      <c r="P15" s="12" t="str">
        <f t="shared" si="1"/>
        <v>Hy</v>
      </c>
    </row>
    <row r="16" spans="1:20" ht="36.75" customHeight="1" x14ac:dyDescent="0.25">
      <c r="B16" s="5">
        <v>10</v>
      </c>
      <c r="C16" s="6" t="s">
        <v>23</v>
      </c>
      <c r="D16" s="6" t="s">
        <v>23</v>
      </c>
      <c r="E16" s="7" t="s">
        <v>287</v>
      </c>
      <c r="F16" s="7" t="s">
        <v>149</v>
      </c>
      <c r="G16" s="8" t="s">
        <v>24</v>
      </c>
      <c r="H16" s="9" t="s">
        <v>131</v>
      </c>
      <c r="J16" s="10">
        <v>10</v>
      </c>
      <c r="K16" s="11" t="str">
        <f t="shared" si="0"/>
        <v>RWY 24</v>
      </c>
      <c r="L16" s="11" t="str">
        <f t="shared" si="0"/>
        <v>RWY 24</v>
      </c>
      <c r="M16" s="11" t="str">
        <f t="shared" si="0"/>
        <v>16.08.</v>
      </c>
      <c r="N16" s="11" t="str">
        <f t="shared" si="0"/>
        <v>19:25</v>
      </c>
      <c r="O16" s="11" t="str">
        <f t="shared" si="2"/>
        <v>Main Runway Standard Operation.</v>
      </c>
      <c r="P16" s="12" t="str">
        <f t="shared" si="1"/>
        <v>Me</v>
      </c>
    </row>
    <row r="17" spans="2:16" ht="36.75" customHeight="1" x14ac:dyDescent="0.25">
      <c r="B17" s="5">
        <v>11</v>
      </c>
      <c r="C17" s="6" t="s">
        <v>25</v>
      </c>
      <c r="D17" s="6" t="s">
        <v>25</v>
      </c>
      <c r="E17" s="7" t="s">
        <v>291</v>
      </c>
      <c r="F17" s="7" t="s">
        <v>292</v>
      </c>
      <c r="G17" s="8" t="s">
        <v>37</v>
      </c>
      <c r="H17" s="9" t="s">
        <v>122</v>
      </c>
      <c r="J17" s="10">
        <v>11</v>
      </c>
      <c r="K17" s="11" t="str">
        <f t="shared" si="0"/>
        <v>RWY 30</v>
      </c>
      <c r="L17" s="11" t="str">
        <f t="shared" si="0"/>
        <v>RWY 30</v>
      </c>
      <c r="M17" s="11" t="str">
        <f t="shared" si="0"/>
        <v>17.08.</v>
      </c>
      <c r="N17" s="11" t="str">
        <f t="shared" si="0"/>
        <v>13:55</v>
      </c>
      <c r="O17" s="11" t="str">
        <f t="shared" si="2"/>
        <v>Tail-wind component on RWY 24 or RWY 06, inlcluding gusts, exceeds 5 kt (9 km/h).</v>
      </c>
      <c r="P17" s="12" t="str">
        <f t="shared" si="1"/>
        <v>Va</v>
      </c>
    </row>
    <row r="18" spans="2:16" ht="36.75" customHeight="1" x14ac:dyDescent="0.25">
      <c r="B18" s="5">
        <v>12</v>
      </c>
      <c r="C18" s="6" t="s">
        <v>27</v>
      </c>
      <c r="D18" s="6" t="s">
        <v>27</v>
      </c>
      <c r="E18" s="7" t="s">
        <v>291</v>
      </c>
      <c r="F18" s="7" t="s">
        <v>293</v>
      </c>
      <c r="G18" s="8" t="s">
        <v>24</v>
      </c>
      <c r="H18" s="9" t="s">
        <v>122</v>
      </c>
      <c r="J18" s="10">
        <v>12</v>
      </c>
      <c r="K18" s="11" t="str">
        <f t="shared" si="0"/>
        <v>RWY 06</v>
      </c>
      <c r="L18" s="11" t="str">
        <f t="shared" si="0"/>
        <v>RWY 06</v>
      </c>
      <c r="M18" s="11" t="str">
        <f t="shared" si="0"/>
        <v>17.08.</v>
      </c>
      <c r="N18" s="11" t="str">
        <f t="shared" si="0"/>
        <v>15:00</v>
      </c>
      <c r="O18" s="11" t="str">
        <f t="shared" si="2"/>
        <v>Main Runway Standard Operation.</v>
      </c>
      <c r="P18" s="12" t="str">
        <f t="shared" si="1"/>
        <v>Va</v>
      </c>
    </row>
    <row r="19" spans="2:16" ht="36.75" customHeight="1" x14ac:dyDescent="0.25">
      <c r="B19" s="5">
        <v>13</v>
      </c>
      <c r="C19" s="6" t="s">
        <v>23</v>
      </c>
      <c r="D19" s="6" t="s">
        <v>23</v>
      </c>
      <c r="E19" s="7" t="s">
        <v>291</v>
      </c>
      <c r="F19" s="7" t="s">
        <v>294</v>
      </c>
      <c r="G19" s="8" t="s">
        <v>24</v>
      </c>
      <c r="H19" s="9" t="s">
        <v>126</v>
      </c>
      <c r="J19" s="10">
        <v>13</v>
      </c>
      <c r="K19" s="11" t="str">
        <f t="shared" si="0"/>
        <v>RWY 24</v>
      </c>
      <c r="L19" s="11" t="str">
        <f t="shared" si="0"/>
        <v>RWY 24</v>
      </c>
      <c r="M19" s="11" t="str">
        <f t="shared" si="0"/>
        <v>17.08.</v>
      </c>
      <c r="N19" s="11" t="str">
        <f t="shared" si="0"/>
        <v>19:05</v>
      </c>
      <c r="O19" s="11" t="str">
        <f t="shared" si="2"/>
        <v>Main Runway Standard Operation.</v>
      </c>
      <c r="P19" s="12" t="str">
        <f t="shared" si="1"/>
        <v>St</v>
      </c>
    </row>
    <row r="20" spans="2:16" ht="36.75" customHeight="1" x14ac:dyDescent="0.25">
      <c r="B20" s="5">
        <v>14</v>
      </c>
      <c r="C20" s="6" t="s">
        <v>27</v>
      </c>
      <c r="D20" s="6" t="s">
        <v>27</v>
      </c>
      <c r="E20" s="7" t="s">
        <v>295</v>
      </c>
      <c r="F20" s="7" t="s">
        <v>160</v>
      </c>
      <c r="G20" s="8" t="s">
        <v>24</v>
      </c>
      <c r="H20" s="9" t="s">
        <v>96</v>
      </c>
      <c r="J20" s="10">
        <v>14</v>
      </c>
      <c r="K20" s="11" t="str">
        <f t="shared" si="0"/>
        <v>RWY 06</v>
      </c>
      <c r="L20" s="11" t="str">
        <f t="shared" si="0"/>
        <v>RWY 06</v>
      </c>
      <c r="M20" s="11" t="str">
        <f t="shared" si="0"/>
        <v>18.08.</v>
      </c>
      <c r="N20" s="11" t="str">
        <f t="shared" si="0"/>
        <v>07:50</v>
      </c>
      <c r="O20" s="11" t="str">
        <f t="shared" si="2"/>
        <v>Main Runway Standard Operation.</v>
      </c>
      <c r="P20" s="12" t="str">
        <f t="shared" si="1"/>
        <v>Ka</v>
      </c>
    </row>
    <row r="21" spans="2:16" ht="36.75" customHeight="1" x14ac:dyDescent="0.25">
      <c r="B21" s="5">
        <v>15</v>
      </c>
      <c r="C21" s="6" t="s">
        <v>23</v>
      </c>
      <c r="D21" s="6" t="s">
        <v>23</v>
      </c>
      <c r="E21" s="7" t="s">
        <v>296</v>
      </c>
      <c r="F21" s="7" t="s">
        <v>130</v>
      </c>
      <c r="G21" s="8" t="s">
        <v>24</v>
      </c>
      <c r="H21" s="9" t="s">
        <v>119</v>
      </c>
      <c r="J21" s="10">
        <v>15</v>
      </c>
      <c r="K21" s="11" t="str">
        <f t="shared" si="0"/>
        <v>RWY 24</v>
      </c>
      <c r="L21" s="11" t="str">
        <f t="shared" si="0"/>
        <v>RWY 24</v>
      </c>
      <c r="M21" s="11" t="str">
        <f t="shared" si="0"/>
        <v>19.08.</v>
      </c>
      <c r="N21" s="11" t="str">
        <f t="shared" si="0"/>
        <v>04:20</v>
      </c>
      <c r="O21" s="11" t="str">
        <f t="shared" si="2"/>
        <v>Main Runway Standard Operation.</v>
      </c>
      <c r="P21" s="12" t="str">
        <f t="shared" si="1"/>
        <v>Ci</v>
      </c>
    </row>
    <row r="22" spans="2:16" ht="36.75" customHeight="1" x14ac:dyDescent="0.25">
      <c r="B22" s="5">
        <v>16</v>
      </c>
      <c r="C22" s="6" t="s">
        <v>27</v>
      </c>
      <c r="D22" s="6" t="s">
        <v>27</v>
      </c>
      <c r="E22" s="7" t="s">
        <v>296</v>
      </c>
      <c r="F22" s="7" t="s">
        <v>297</v>
      </c>
      <c r="G22" s="8" t="s">
        <v>24</v>
      </c>
      <c r="H22" s="9" t="s">
        <v>111</v>
      </c>
      <c r="J22" s="10">
        <v>16</v>
      </c>
      <c r="K22" s="11" t="str">
        <f t="shared" si="0"/>
        <v>RWY 06</v>
      </c>
      <c r="L22" s="11" t="str">
        <f t="shared" si="0"/>
        <v>RWY 06</v>
      </c>
      <c r="M22" s="11" t="str">
        <f t="shared" si="0"/>
        <v>19.08.</v>
      </c>
      <c r="N22" s="11" t="str">
        <f t="shared" si="0"/>
        <v>06:20</v>
      </c>
      <c r="O22" s="11" t="str">
        <f t="shared" si="2"/>
        <v>Main Runway Standard Operation.</v>
      </c>
      <c r="P22" s="12" t="str">
        <f t="shared" si="1"/>
        <v>Be</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80</v>
      </c>
      <c r="C4" s="48"/>
      <c r="D4" s="48"/>
      <c r="E4" s="48"/>
      <c r="F4" s="48"/>
      <c r="G4" s="48"/>
      <c r="H4" s="49"/>
      <c r="I4" s="2"/>
      <c r="J4" s="50" t="s">
        <v>81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2025-08-19T06:25:26Z</dcterms:modified>
  <cp:category/>
  <cp:contentStatus/>
</cp:coreProperties>
</file>