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811" documentId="13_ncr:1_{F15DDC85-2C70-4220-82FB-D32C81B7EE49}" xr6:coauthVersionLast="47" xr6:coauthVersionMax="47" xr10:uidLastSave="{5CF2B5BC-A5B3-4100-868D-5EA6810D9CF2}"/>
  <bookViews>
    <workbookView xWindow="-120" yWindow="-120" windowWidth="29040" windowHeight="15720" activeTab="7"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<sst xmlns="http://schemas.openxmlformats.org/spreadsheetml/2006/main" count="1714" uniqueCount="333">
  <si>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</si>
  <si>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</si>
  <si>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</si>
  <si>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</si>
  <si>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</si>
  <si>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</si>
  <si>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</si>
  <si>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</si>
  <si>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</si>
  <si>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</si>
  <si>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</si>
  <si>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</si>
  <si>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</si>
  <si>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</si>
  <si>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</si>
  <si>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</si>
  <si>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</si>
  <si>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</si>
  <si>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</si>
  <si>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</si>
  <si>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</si>
  <si>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</si>
  <si>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</si>
  <si>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</si>
  <si>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</si>
  <si>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</si>
  <si>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</si>
  <si>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</si>
  <si>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</si>
  <si>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</si>
  <si>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</si>
  <si>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</si>
  <si>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</si>
  <si>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</si>
  <si>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</si>
  <si>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</si>
  <si>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</si>
  <si>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</si>
  <si>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</si>
  <si>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</si>
  <si>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</si>
  <si>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</si>
  <si>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</si>
  <si>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</si>
  <si>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</si>
  <si>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</si>
  <si>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</si>
  <si>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</si>
  <si>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</si>
  <si>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</si>
  <si>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</si>
  <si>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</si>
  <si>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</si>
  <si>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</si>
  <si>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</si>
  <si>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</si>
  <si>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</si>
  <si>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</si>
  <si>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</si>
  <si>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</si>
  <si>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</si>
  <si>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</si>
  <si>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</si>
  <si>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</si>
  <si>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</si>
  <si>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</si>
  <si>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</si>
  <si>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</si>
  <si>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</si>
  <si>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</si>
  <si>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</si>
  <si>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</si>
  <si>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</si>
  <si>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</si>
  <si>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</si>
  <si>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</si>
  <si>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</si>
  <si>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</si>
  <si>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</si>
  <si>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</si>
  <si>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</si>
  <si>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</si>
  <si>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</si>
  <si>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</si>
  <si>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</si>
  <si>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</si>
  <si>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</si>
  <si>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</si>
  <si>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</si>
  <si>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</si>
  <si>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</si>
  <si>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</si>
  <si>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</si>
  <si>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</si>
  <si>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</si>
  <si>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</si>
  <si>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</si>
  <si>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</si>
  <si>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</si>
  <si>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</si>
  <si>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</si>
  <si>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</si>
  <si>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</si>
  <si>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</si>
  <si>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</si>
  <si>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</si>
  <si>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</si>
  <si>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</si>
  <si>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</si>
  <si>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</si>
  <si>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</si>
  <si>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</si>
  <si>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</si>
  <si>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</si>
  <si>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</si>
  <si>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</si>
  <si>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</si>
  <si>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</si>
  <si>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</si>
  <si>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</si>
  <si>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</si>
  <si>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</si>
  <si>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</si>
  <si>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</si>
  <si>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</si>
  <si>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</si>
  <si>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</si>
  <si>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</si>
  <si>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</si>
  <si>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</si>
  <si>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</si>
  <si>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</si>
  <si>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</si>
  <si>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</si>
  <si>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</si>
  <si>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</si>
  <si>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</si>
  <si>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</si>
  <si>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</si>
  <si>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</si>
  <si>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</si>
  <si>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</si>
  <si>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</si>
  <si>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</si>
  <si>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</si>
  <si>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</si>
  <si>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</si>
  <si>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</si>
  <si>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</si>
  <si>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</si>
  <si>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</si>
  <si>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</si>
  <si>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</si>
  <si>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</si>
  <si>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</si>
  <si>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</si>
  <si>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</si>
  <si>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</si>
  <si>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</si>
  <si>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</si>
  <si>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</si>
  <si>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</si>
  <si>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</si>
  <si>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</si>
  <si>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</si>
  <si>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</si>
  <si>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</si>
  <si>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</si>
  <si>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</si>
  <si>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</si>
  <si>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</si>
  <si>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</si>
  <si>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</si>
  <si>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</si>
  <si>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</si>
  <si>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</si>
  <si>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</si>
  <si>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</si>
  <si>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</si>
  <si>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</si>
  <si>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</si>
  <si>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</si>
  <si>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</si>
  <si>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</si>
  <si>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</si>
  <si>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</si>
  <si>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</si>
  <si>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</si>
  <si>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</si>
  <si>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</si>
  <si>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</si>
  <si>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</si>
  <si>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</si>
  <si>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</si>
  <si>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</si>
  <si>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</si>
  <si>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</si>
  <si>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</si>
  <si>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</si>
  <si>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</si>
  <si>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</si>
  <si>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</si>
  <si>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</si>
  <si>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</si>
  <si>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</si>
  <si>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</si>
  <si>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</si>
  <si>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</si>
  <si>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</si>
  <si>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</si>
  <si>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</si>
  <si>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</si>
  <si>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</si>
  <si>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</si>
  <si>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</si>
  <si>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</si>
  <si>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</si>
  <si>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</si>
  <si>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</si>
  <si>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</si>
  <si>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</si>
  <si>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</si>
  <si>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</si>
  <si>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</si>
  <si>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</si>
  <si>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</si>
  <si>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</si>
  <si>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</si>
  <si>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</si>
  <si>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</si>
  <si>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</si>
  <si>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</si>
  <si>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</si>
  <si>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</si>
  <si>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</si>
  <si>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</si>
  <si>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</si>
  <si>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</si>
  <si>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</si>
  <si>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</si>
  <si>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</si>
  <si>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</si>
  <si>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</si>
  <si>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</si>
  <si>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</si>
  <si>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</si>
  <si>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</si>
  <si>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</si>
  <si>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</si>
  <si>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</si>
  <si>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</si>
  <si>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</si>
  <si>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</si>
  <si>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</si>
  <si>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</si>
  <si>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</si>
  <si>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</si>
  <si>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</si>
  <si>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</si>
  <si>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</si>
  <si>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</si>
  <si>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</si>
  <si>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</si>
  <si>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</si>
  <si>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</si>
  <si>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</si>
  <si>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</si>
  <si>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</si>
  <si>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</si>
  <si>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</si>
  <si>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</si>
  <si>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</si>
  <si>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</si>
  <si>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</si>
  <si>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</si>
  <si>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</si>
  <si>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</si>
  <si>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</si>
  <si>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</si>
  <si>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</si>
  <si>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</si>
  <si>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</si>
  <si>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</si>
  <si>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</si>
  <si>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</si>
  <si>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</si>
  <si>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</si>
  <si>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</si>
  <si>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</si>
  <si>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</si>
  <si>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</si>
  <si>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</si>
  <si>
    <t>31.07.</t>
  </si>
  <si>
    <t>11:00</t>
  </si>
  <si>
    <t>19:30</t>
  </si>
  <si>
    <t>02.08.</t>
  </si>
  <si>
    <t>07:05</t>
  </si>
  <si>
    <t>03.08.</t>
  </si>
  <si>
    <t>02:45</t>
  </si>
  <si>
    <t>04.08.</t>
  </si>
  <si>
    <t>05.15</t>
  </si>
  <si>
    <t>13.45</t>
  </si>
  <si>
    <t>14.30</t>
  </si>
  <si>
    <t>16.15</t>
  </si>
  <si>
    <t>08.08.</t>
  </si>
  <si>
    <t>17.10</t>
  </si>
  <si>
    <t>19.10</t>
  </si>
  <si>
    <t>20.00</t>
  </si>
  <si>
    <t>21.40</t>
  </si>
  <si>
    <t>10.08.</t>
  </si>
  <si>
    <t>12.08.</t>
  </si>
  <si>
    <t>08:45</t>
  </si>
  <si>
    <t>13.08</t>
  </si>
  <si>
    <t>13.08.</t>
  </si>
  <si>
    <t>06:15</t>
  </si>
  <si>
    <t>14.08.</t>
  </si>
  <si>
    <t>13:00</t>
  </si>
  <si>
    <t>23:25</t>
  </si>
  <si>
    <t>15.08.</t>
  </si>
  <si>
    <t>18:15</t>
  </si>
  <si>
    <t>16.08.</t>
  </si>
  <si>
    <t>10:15</t>
  </si>
  <si>
    <t>22:10</t>
  </si>
  <si>
    <t>17.08.</t>
  </si>
  <si>
    <t>1430</t>
  </si>
  <si>
    <t>18.45</t>
  </si>
  <si>
    <t>21.08.</t>
  </si>
  <si>
    <t>09:57</t>
  </si>
  <si>
    <t>20:30</t>
  </si>
  <si>
    <t>23.08.</t>
  </si>
  <si>
    <t>19:50</t>
  </si>
  <si>
    <t>22:53</t>
  </si>
  <si>
    <t>24.08.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</si>
</sst>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60</v>
      </c>
      <c r="C4" s="42"/>
      <c r="D4" s="42"/>
      <c r="E4" s="42"/>
      <c r="F4" s="42"/>
      <c r="G4" s="42"/>
      <c r="H4" s="43"/>
      <c r="I4" s="2"/>
      <c r="J4" s="44" t="s">
        <v>61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78</v>
      </c>
      <c r="C4" s="42"/>
      <c r="D4" s="42"/>
      <c r="E4" s="42"/>
      <c r="F4" s="42"/>
      <c r="G4" s="42"/>
      <c r="H4" s="43"/>
      <c r="I4" s="2"/>
      <c r="J4" s="44" t="s">
        <v>79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80</v>
      </c>
      <c r="C4" s="42"/>
      <c r="D4" s="42"/>
      <c r="E4" s="42"/>
      <c r="F4" s="42"/>
      <c r="G4" s="42"/>
      <c r="H4" s="43"/>
      <c r="I4" s="2"/>
      <c r="J4" s="44" t="s">
        <v>81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82</v>
      </c>
      <c r="C4" s="42"/>
      <c r="D4" s="42"/>
      <c r="E4" s="42"/>
      <c r="F4" s="42"/>
      <c r="G4" s="42"/>
      <c r="H4" s="43"/>
      <c r="I4" s="2"/>
      <c r="J4" s="44" t="s">
        <v>83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62</v>
      </c>
      <c r="C4" s="42"/>
      <c r="D4" s="42"/>
      <c r="E4" s="42"/>
      <c r="F4" s="42"/>
      <c r="G4" s="42"/>
      <c r="H4" s="43"/>
      <c r="I4" s="2"/>
      <c r="J4" s="44" t="s">
        <v>63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64</v>
      </c>
      <c r="C4" s="42"/>
      <c r="D4" s="42"/>
      <c r="E4" s="42"/>
      <c r="F4" s="42"/>
      <c r="G4" s="42"/>
      <c r="H4" s="43"/>
      <c r="I4" s="2"/>
      <c r="J4" s="44" t="s">
        <v>65</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66</v>
      </c>
      <c r="C4" s="42"/>
      <c r="D4" s="42"/>
      <c r="E4" s="42"/>
      <c r="F4" s="42"/>
      <c r="G4" s="42"/>
      <c r="H4" s="43"/>
      <c r="I4" s="2"/>
      <c r="J4" s="44" t="s">
        <v>67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68</v>
      </c>
      <c r="C4" s="42"/>
      <c r="D4" s="42"/>
      <c r="E4" s="42"/>
      <c r="F4" s="42"/>
      <c r="G4" s="42"/>
      <c r="H4" s="43"/>
      <c r="I4" s="2"/>
      <c r="J4" s="44" t="s">
        <v>69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70</v>
      </c>
      <c r="C4" s="42"/>
      <c r="D4" s="42"/>
      <c r="E4" s="42"/>
      <c r="F4" s="42"/>
      <c r="G4" s="42"/>
      <c r="H4" s="43"/>
      <c r="I4" s="2"/>
      <c r="J4" s="44" t="s">
        <v>71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opLeftCell="B14"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72</v>
      </c>
      <c r="C4" s="42"/>
      <c r="D4" s="42"/>
      <c r="E4" s="42"/>
      <c r="F4" s="42"/>
      <c r="G4" s="42"/>
      <c r="H4" s="43"/>
      <c r="I4" s="2"/>
      <c r="J4" s="44" t="s">
        <v>73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t="s">
        <v>59</v>
      </c>
      <c r="D23" s="6" t="s">
        <v>59</v>
      </c>
      <c r="E23" s="7" t="s">
        <v>292</v>
      </c>
      <c r="F23" s="7" t="s">
        <v>293</v>
      </c>
      <c r="G23" s="8" t="s">
        <v>26</v>
      </c>
      <c r="H23" s="9" t="s">
        <v>163</v>
      </c>
      <c r="J23" s="10">
        <v>17</v>
      </c>
      <c r="K23" s="11" t="str">
        <f t="shared" si="5"/>
        <v>RWY 12</v>
      </c>
      <c r="L23" s="11" t="str">
        <f t="shared" si="1"/>
        <v>RWY 12</v>
      </c>
      <c r="M23" s="11" t="str">
        <f t="shared" si="2"/>
        <v>31.07.</v>
      </c>
      <c r="N23" s="11" t="str">
        <f t="shared" si="2"/>
        <v>11:00</v>
      </c>
      <c r="O23" s="11" t="str">
        <f t="shared" si="3"/>
        <v>RWY 24 or RWY 06 is out of service.</v>
      </c>
      <c r="P23" s="12" t="str">
        <f t="shared" si="4"/>
        <v>Se</v>
      </c>
    </row>
    <row r="24" spans="2:16" ht="36.75" customHeight="1" x14ac:dyDescent="0.25">
      <c r="B24" s="5">
        <v>18</v>
      </c>
      <c r="C24" s="6" t="s">
        <v>142</v>
      </c>
      <c r="D24" s="6" t="s">
        <v>142</v>
      </c>
      <c r="E24" s="7" t="s">
        <v>292</v>
      </c>
      <c r="F24" s="7" t="s">
        <v>294</v>
      </c>
      <c r="G24" s="8" t="s">
        <v>26</v>
      </c>
      <c r="H24" s="9" t="s">
        <v>119</v>
      </c>
      <c r="J24" s="10">
        <v>18</v>
      </c>
      <c r="K24" s="11" t="str">
        <f t="shared" si="5"/>
        <v>RWY 30</v>
      </c>
      <c r="L24" s="11" t="str">
        <f t="shared" si="1"/>
        <v>RWY 30</v>
      </c>
      <c r="M24" s="11" t="str">
        <f t="shared" si="2"/>
        <v>31.07.</v>
      </c>
      <c r="N24" s="11" t="str">
        <f t="shared" si="2"/>
        <v>19:30</v>
      </c>
      <c r="O24" s="11" t="str">
        <f t="shared" si="3"/>
        <v>RWY 24 or RWY 06 is out of service.</v>
      </c>
      <c r="P24" s="12" t="str">
        <f t="shared" si="4"/>
        <v>Lu</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tabSelected="1" topLeftCell="A22" workbookViewId="0">
      <selection activeCell="H34" sqref="H3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49" t="s">
        <v>0</v>
      </c>
      <c r="C1" s="49"/>
      <c r="D1" s="49"/>
      <c r="E1" s="49"/>
      <c r="F1" s="49"/>
      <c r="G1" s="49"/>
      <c r="H1" s="49"/>
      <c r="J1" s="49" t="s">
        <v>1</v>
      </c>
      <c r="K1" s="49"/>
      <c r="L1" s="49"/>
      <c r="M1" s="49"/>
      <c r="N1" s="49"/>
      <c r="O1" s="49"/>
      <c r="P1" s="49"/>
    </row>
    <row r="2" spans="1:20" ht="14.25" customHeight="1" thickBot="1" x14ac:dyDescent="0.3">
      <c r="B2" s="50" t="s">
        <v>2</v>
      </c>
      <c r="C2" s="50"/>
      <c r="D2" s="50"/>
      <c r="E2" s="50"/>
      <c r="F2" s="50"/>
      <c r="G2" s="50"/>
      <c r="H2" s="50"/>
      <c r="J2" s="51" t="s">
        <v>3</v>
      </c>
      <c r="K2" s="51"/>
      <c r="L2" s="51"/>
      <c r="M2" s="51"/>
      <c r="N2" s="51"/>
      <c r="O2" s="51"/>
      <c r="P2" s="51"/>
    </row>
    <row r="3" spans="1:20" ht="18" x14ac:dyDescent="0.25">
      <c r="B3" s="52" t="s">
        <v>4</v>
      </c>
      <c r="C3" s="53"/>
      <c r="D3" s="53"/>
      <c r="E3" s="53"/>
      <c r="F3" s="53"/>
      <c r="G3" s="53"/>
      <c r="H3" s="54"/>
      <c r="J3" s="52" t="s">
        <v>5</v>
      </c>
      <c r="K3" s="53"/>
      <c r="L3" s="53"/>
      <c r="M3" s="53"/>
      <c r="N3" s="53"/>
      <c r="O3" s="53"/>
      <c r="P3" s="54"/>
      <c r="R3" s="1"/>
    </row>
    <row r="4" spans="1:20" ht="18" x14ac:dyDescent="0.25">
      <c r="B4" s="41" t="s">
        <v>74</v>
      </c>
      <c r="C4" s="42"/>
      <c r="D4" s="42"/>
      <c r="E4" s="42"/>
      <c r="F4" s="42"/>
      <c r="G4" s="42"/>
      <c r="H4" s="43"/>
      <c r="I4" s="2"/>
      <c r="J4" s="44" t="s">
        <v>75</v>
      </c>
      <c r="K4" s="45"/>
      <c r="L4" s="45"/>
      <c r="M4" s="45"/>
      <c r="N4" s="45"/>
      <c r="O4" s="45"/>
      <c r="P4" s="46"/>
      <c r="Q4" s="2"/>
      <c r="R4" s="3"/>
      <c r="S4" s="2"/>
      <c r="T4" s="2"/>
    </row>
    <row r="5" spans="1: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1:20" ht="15.75" thickBot="1" x14ac:dyDescent="0.3">
      <c r="B6" s="48"/>
      <c r="C6" s="34"/>
      <c r="D6" s="34"/>
      <c r="E6" s="4" t="s">
        <v>18</v>
      </c>
      <c r="F6" s="4" t="s">
        <v>19</v>
      </c>
      <c r="G6" s="38"/>
      <c r="H6" s="40"/>
      <c r="J6" s="48"/>
      <c r="K6" s="34"/>
      <c r="L6" s="34"/>
      <c r="M6" s="4" t="s">
        <v>20</v>
      </c>
      <c r="N6" s="4" t="s">
        <v>21</v>
      </c>
      <c r="O6" s="38"/>
      <c r="P6" s="40"/>
      <c r="R6" s="3"/>
    </row>
    <row r="7" spans="1:20" ht="36.75" customHeight="1" x14ac:dyDescent="0.25">
      <c r="B7" s="5">
        <v>1</v>
      </c>
      <c r="C7" s="6" t="s">
        <v>59</v>
      </c>
      <c r="D7" s="6" t="s">
        <v>59</v>
      </c>
      <c r="E7" s="7" t="s">
        <v>295</v>
      </c>
      <c r="F7" s="7" t="s">
        <v>296</v>
      </c>
      <c r="G7" s="8" t="s">
        <v>26</v>
      </c>
      <c r="H7" s="9" t="s">
        <v>163</v>
      </c>
      <c r="J7" s="10">
        <v>1</v>
      </c>
      <c r="K7" s="11" t="str">
        <f t="shared" ref="K7:N39" si="0">IF(C7="","",C7)</f>
        <v>RWY 12</v>
      </c>
      <c r="L7" s="11" t="str">
        <f t="shared" si="0"/>
        <v>RWY 12</v>
      </c>
      <c r="M7" s="11" t="str">
        <f t="shared" si="0"/>
        <v>02.08.</v>
      </c>
      <c r="N7" s="11" t="str">
        <f t="shared" si="0"/>
        <v>07:05</v>
      </c>
      <c r="O7" s="11" t="str">
        <f>VLOOKUP(G7,$G$130:$O$151,9,FALSE)</f>
        <v>RWY 24 or RWY 06 is out of service.</v>
      </c>
      <c r="P7" s="12" t="str">
        <f t="shared" ref="P7:P71" si="1">IF(H7="","",H7)</f>
        <v>Se</v>
      </c>
    </row>
    <row r="8" spans="1:20" ht="36.75" customHeight="1" x14ac:dyDescent="0.25">
      <c r="B8" s="5">
        <v>2</v>
      </c>
      <c r="C8" s="6" t="s">
        <v>142</v>
      </c>
      <c r="D8" s="6" t="s">
        <v>142</v>
      </c>
      <c r="E8" s="7" t="s">
        <v>297</v>
      </c>
      <c r="F8" s="7" t="s">
        <v>298</v>
      </c>
      <c r="G8" s="8" t="s">
        <v>26</v>
      </c>
      <c r="H8" s="9" t="s">
        <v>119</v>
      </c>
      <c r="J8" s="10">
        <v>2</v>
      </c>
      <c r="K8" s="11" t="str">
        <f t="shared" si="0"/>
        <v>RWY 30</v>
      </c>
      <c r="L8" s="11" t="str">
        <f t="shared" si="0"/>
        <v>RWY 30</v>
      </c>
      <c r="M8" s="11" t="str">
        <f t="shared" si="0"/>
        <v>03.08.</v>
      </c>
      <c r="N8" s="11" t="str">
        <f t="shared" si="0"/>
        <v>02:45</v>
      </c>
      <c r="O8" s="11" t="str">
        <f t="shared" ref="O8:O71" si="2">VLOOKUP(G8,$G$130:$O$151,9,FALSE)</f>
        <v>RWY 24 or RWY 06 is out of service.</v>
      </c>
      <c r="P8" s="12" t="str">
        <f t="shared" si="1"/>
        <v>Lu</v>
      </c>
    </row>
    <row r="9" spans="1:20" ht="36.75" customHeight="1" x14ac:dyDescent="0.25">
      <c r="B9" s="5">
        <v>3</v>
      </c>
      <c r="C9" s="6" t="s">
        <v>59</v>
      </c>
      <c r="D9" s="6" t="s">
        <v>59</v>
      </c>
      <c r="E9" s="7" t="s">
        <v>299</v>
      </c>
      <c r="F9" s="7" t="s">
        <v>300</v>
      </c>
      <c r="G9" s="28" t="s">
        <v>26</v>
      </c>
      <c r="H9" s="9" t="s">
        <v>90</v>
      </c>
      <c r="J9" s="10">
        <v>3</v>
      </c>
      <c r="K9" s="11"/>
      <c r="L9" s="11" t="str">
        <f t="shared" si="0"/>
        <v>RWY 12</v>
      </c>
      <c r="M9" s="11" t="str">
        <f t="shared" si="0"/>
        <v>04.08.</v>
      </c>
      <c r="N9" s="11" t="str">
        <f t="shared" si="0"/>
        <v>05.15</v>
      </c>
      <c r="O9" s="29" t="str">
        <f t="shared" si="2"/>
        <v>RWY 24 or RWY 06 is out of service.</v>
      </c>
      <c r="P9" s="12" t="str">
        <f t="shared" si="1"/>
        <v>Ko</v>
      </c>
    </row>
    <row r="10" spans="1:20" ht="36.75" customHeight="1" x14ac:dyDescent="0.25">
      <c r="B10" s="10">
        <v>4</v>
      </c>
      <c r="C10" s="6" t="s">
        <v>142</v>
      </c>
      <c r="D10" s="6" t="s">
        <v>142</v>
      </c>
      <c r="E10" s="7" t="s">
        <v>299</v>
      </c>
      <c r="F10" s="7" t="s">
        <v>301</v>
      </c>
      <c r="G10" s="8" t="s">
        <v>26</v>
      </c>
      <c r="H10" s="9" t="s">
        <v>90</v>
      </c>
      <c r="J10" s="10">
        <v>4</v>
      </c>
      <c r="K10" s="11" t="str">
        <f t="shared" si="0"/>
        <v>RWY 30</v>
      </c>
      <c r="L10" s="11" t="str">
        <f t="shared" si="0"/>
        <v>RWY 30</v>
      </c>
      <c r="M10" s="11" t="str">
        <f t="shared" si="0"/>
        <v>04.08.</v>
      </c>
      <c r="N10" s="11" t="str">
        <f t="shared" si="0"/>
        <v>13.45</v>
      </c>
      <c r="O10" s="11" t="str">
        <f t="shared" si="2"/>
        <v>RWY 24 or RWY 06 is out of service.</v>
      </c>
      <c r="P10" s="12" t="str">
        <f t="shared" si="1"/>
        <v>Ko</v>
      </c>
    </row>
    <row r="11" spans="1:20" ht="36.75" customHeight="1" x14ac:dyDescent="0.25">
      <c r="B11" s="5">
        <v>5</v>
      </c>
      <c r="C11" s="6" t="s">
        <v>59</v>
      </c>
      <c r="D11" s="6" t="s">
        <v>59</v>
      </c>
      <c r="E11" s="7" t="s">
        <v>299</v>
      </c>
      <c r="F11" s="7" t="s">
        <v>302</v>
      </c>
      <c r="G11" s="8" t="s">
        <v>26</v>
      </c>
      <c r="H11" s="9" t="s">
        <v>90</v>
      </c>
      <c r="J11" s="10">
        <v>5</v>
      </c>
      <c r="K11" s="11" t="str">
        <f t="shared" si="0"/>
        <v>RWY 12</v>
      </c>
      <c r="L11" s="11" t="str">
        <f t="shared" si="0"/>
        <v>RWY 12</v>
      </c>
      <c r="M11" s="11" t="str">
        <f t="shared" si="0"/>
        <v>04.08.</v>
      </c>
      <c r="N11" s="11" t="str">
        <f t="shared" si="0"/>
        <v>14.30</v>
      </c>
      <c r="O11" s="11" t="str">
        <f t="shared" si="2"/>
        <v>RWY 24 or RWY 06 is out of service.</v>
      </c>
      <c r="P11" s="12" t="str">
        <f t="shared" si="1"/>
        <v>Ko</v>
      </c>
    </row>
    <row r="12" spans="1:20" ht="36.75" customHeight="1" x14ac:dyDescent="0.25">
      <c r="B12" s="5">
        <v>6</v>
      </c>
      <c r="C12" s="6" t="s">
        <v>142</v>
      </c>
      <c r="D12" s="6" t="s">
        <v>142</v>
      </c>
      <c r="E12" s="7" t="s">
        <v>299</v>
      </c>
      <c r="F12" s="7" t="s">
        <v>303</v>
      </c>
      <c r="G12" s="8" t="s">
        <v>26</v>
      </c>
      <c r="H12" s="9" t="s">
        <v>90</v>
      </c>
      <c r="J12" s="10">
        <v>6</v>
      </c>
      <c r="K12" s="11" t="str">
        <f t="shared" si="0"/>
        <v>RWY 30</v>
      </c>
      <c r="L12" s="11" t="str">
        <f t="shared" si="0"/>
        <v>RWY 30</v>
      </c>
      <c r="M12" s="11" t="str">
        <f t="shared" si="0"/>
        <v>04.08.</v>
      </c>
      <c r="N12" s="11" t="str">
        <f t="shared" si="0"/>
        <v>16.15</v>
      </c>
      <c r="O12" s="11" t="str">
        <f t="shared" si="2"/>
        <v>RWY 24 or RWY 06 is out of service.</v>
      </c>
      <c r="P12" s="12" t="str">
        <f t="shared" si="1"/>
        <v>Ko</v>
      </c>
    </row>
    <row r="13" spans="1:20" ht="36.75" customHeight="1" x14ac:dyDescent="0.25">
      <c r="B13" s="5">
        <v>7</v>
      </c>
      <c r="C13" s="6" t="s">
        <v>142</v>
      </c>
      <c r="D13" s="6" t="s">
        <v>142</v>
      </c>
      <c r="E13" s="7" t="s">
        <v>304</v>
      </c>
      <c r="F13" s="7" t="s">
        <v>305</v>
      </c>
      <c r="G13" s="8" t="s">
        <v>26</v>
      </c>
      <c r="H13" s="9" t="s">
        <v>86</v>
      </c>
      <c r="J13" s="10">
        <v>7</v>
      </c>
      <c r="K13" s="11" t="str">
        <f t="shared" si="0"/>
        <v>RWY 30</v>
      </c>
      <c r="L13" s="11" t="str">
        <f t="shared" si="0"/>
        <v>RWY 30</v>
      </c>
      <c r="M13" s="11" t="str">
        <f t="shared" si="0"/>
        <v>08.08.</v>
      </c>
      <c r="N13" s="11" t="str">
        <f t="shared" si="0"/>
        <v>17.10</v>
      </c>
      <c r="O13" s="11" t="str">
        <f t="shared" si="2"/>
        <v>RWY 24 or RWY 06 is out of service.</v>
      </c>
      <c r="P13" s="12" t="str">
        <f t="shared" si="1"/>
        <v>Ch</v>
      </c>
    </row>
    <row r="14" spans="1:20" ht="36.75" customHeight="1" x14ac:dyDescent="0.25">
      <c r="B14" s="10">
        <v>8</v>
      </c>
      <c r="C14" s="6" t="s">
        <v>59</v>
      </c>
      <c r="D14" s="6" t="s">
        <v>59</v>
      </c>
      <c r="E14" s="7" t="s">
        <v>304</v>
      </c>
      <c r="F14" s="7" t="s">
        <v>306</v>
      </c>
      <c r="G14" s="8" t="s">
        <v>26</v>
      </c>
      <c r="H14" s="9" t="s">
        <v>90</v>
      </c>
      <c r="J14" s="10">
        <v>8</v>
      </c>
      <c r="K14" s="11" t="str">
        <f t="shared" si="0"/>
        <v>RWY 12</v>
      </c>
      <c r="L14" s="11" t="str">
        <f t="shared" si="0"/>
        <v>RWY 12</v>
      </c>
      <c r="M14" s="11" t="str">
        <f t="shared" si="0"/>
        <v>08.08.</v>
      </c>
      <c r="N14" s="11" t="str">
        <f t="shared" si="0"/>
        <v>19.10</v>
      </c>
      <c r="O14" s="11" t="str">
        <f t="shared" si="2"/>
        <v>RWY 24 or RWY 06 is out of service.</v>
      </c>
      <c r="P14" s="12" t="str">
        <f t="shared" si="1"/>
        <v>Ko</v>
      </c>
    </row>
    <row r="15" spans="1:20" ht="36.75" customHeight="1" x14ac:dyDescent="0.25">
      <c r="B15" s="5">
        <v>9</v>
      </c>
      <c r="C15" s="6" t="s">
        <v>142</v>
      </c>
      <c r="D15" s="6" t="s">
        <v>142</v>
      </c>
      <c r="E15" s="7" t="s">
        <v>304</v>
      </c>
      <c r="F15" s="7" t="s">
        <v>307</v>
      </c>
      <c r="G15" s="8" t="s">
        <v>26</v>
      </c>
      <c r="H15" s="9" t="s">
        <v>90</v>
      </c>
      <c r="J15" s="10">
        <v>9</v>
      </c>
      <c r="K15" s="11" t="str">
        <f t="shared" si="0"/>
        <v>RWY 30</v>
      </c>
      <c r="L15" s="11" t="str">
        <f t="shared" si="0"/>
        <v>RWY 30</v>
      </c>
      <c r="M15" s="11" t="str">
        <f t="shared" si="0"/>
        <v>08.08.</v>
      </c>
      <c r="N15" s="11" t="str">
        <f t="shared" si="0"/>
        <v>20.00</v>
      </c>
      <c r="O15" s="11" t="str">
        <f t="shared" si="2"/>
        <v>RWY 24 or RWY 06 is out of service.</v>
      </c>
      <c r="P15" s="12" t="str">
        <f t="shared" si="1"/>
        <v>Ko</v>
      </c>
    </row>
    <row r="16" spans="1:20" ht="36.75" customHeight="1" x14ac:dyDescent="0.25">
      <c r="B16" s="5">
        <v>10</v>
      </c>
      <c r="C16" s="6" t="s">
        <v>59</v>
      </c>
      <c r="D16" s="6" t="s">
        <v>59</v>
      </c>
      <c r="E16" s="7" t="s">
        <v>304</v>
      </c>
      <c r="F16" s="7" t="s">
        <v>308</v>
      </c>
      <c r="G16" s="8" t="s">
        <v>26</v>
      </c>
      <c r="H16" s="9" t="s">
        <v>90</v>
      </c>
      <c r="J16" s="10">
        <v>10</v>
      </c>
      <c r="K16" s="11" t="str">
        <f t="shared" si="0"/>
        <v>RWY 12</v>
      </c>
      <c r="L16" s="11" t="str">
        <f t="shared" si="0"/>
        <v>RWY 12</v>
      </c>
      <c r="M16" s="11" t="str">
        <f t="shared" si="0"/>
        <v>08.08.</v>
      </c>
      <c r="N16" s="11" t="str">
        <f t="shared" si="0"/>
        <v>21.40</v>
      </c>
      <c r="O16" s="11" t="str">
        <f t="shared" si="2"/>
        <v>RWY 24 or RWY 06 is out of service.</v>
      </c>
      <c r="P16" s="12" t="str">
        <f t="shared" si="1"/>
        <v>Ko</v>
      </c>
    </row>
    <row r="17" spans="2:16" ht="36.75" customHeight="1" x14ac:dyDescent="0.25">
      <c r="B17" s="5">
        <v>11</v>
      </c>
      <c r="C17" s="6" t="s">
        <v>142</v>
      </c>
      <c r="D17" s="6" t="s">
        <v>142</v>
      </c>
      <c r="E17" s="7" t="s">
        <v>309</v>
      </c>
      <c r="F17" s="7" t="s">
        <v>225</v>
      </c>
      <c r="G17" s="8" t="s">
        <v>26</v>
      </c>
      <c r="H17" s="9" t="s">
        <v>86</v>
      </c>
      <c r="J17" s="10">
        <v>11</v>
      </c>
      <c r="K17" s="11" t="str">
        <f t="shared" si="0"/>
        <v>RWY 30</v>
      </c>
      <c r="L17" s="11" t="str">
        <f t="shared" si="0"/>
        <v>RWY 30</v>
      </c>
      <c r="M17" s="11" t="str">
        <f t="shared" si="0"/>
        <v>10.08.</v>
      </c>
      <c r="N17" s="11" t="str">
        <f t="shared" si="0"/>
        <v>03:10</v>
      </c>
      <c r="O17" s="11" t="str">
        <f t="shared" si="2"/>
        <v>RWY 24 or RWY 06 is out of service.</v>
      </c>
      <c r="P17" s="12" t="str">
        <f t="shared" si="1"/>
        <v>Ch</v>
      </c>
    </row>
    <row r="18" spans="2:16" ht="36.75" customHeight="1" x14ac:dyDescent="0.25">
      <c r="B18" s="5">
        <v>12</v>
      </c>
      <c r="C18" s="6" t="s">
        <v>59</v>
      </c>
      <c r="D18" s="6" t="s">
        <v>59</v>
      </c>
      <c r="E18" s="7" t="s">
        <v>310</v>
      </c>
      <c r="F18" s="7" t="s">
        <v>311</v>
      </c>
      <c r="G18" s="8" t="s">
        <v>26</v>
      </c>
      <c r="H18" s="9" t="s">
        <v>114</v>
      </c>
      <c r="J18" s="10">
        <v>12</v>
      </c>
      <c r="K18" s="11" t="str">
        <f t="shared" si="0"/>
        <v>RWY 12</v>
      </c>
      <c r="L18" s="11" t="str">
        <f t="shared" si="0"/>
        <v>RWY 12</v>
      </c>
      <c r="M18" s="11" t="str">
        <f t="shared" si="0"/>
        <v>12.08.</v>
      </c>
      <c r="N18" s="11" t="str">
        <f t="shared" si="0"/>
        <v>08:45</v>
      </c>
      <c r="O18" s="11" t="str">
        <f t="shared" si="2"/>
        <v>RWY 24 or RWY 06 is out of service.</v>
      </c>
      <c r="P18" s="12" t="str">
        <f t="shared" si="1"/>
        <v>Be</v>
      </c>
    </row>
    <row r="19" spans="2:16" ht="36.75" customHeight="1" x14ac:dyDescent="0.25">
      <c r="B19" s="5">
        <v>13</v>
      </c>
      <c r="C19" s="6" t="s">
        <v>142</v>
      </c>
      <c r="D19" s="6" t="s">
        <v>142</v>
      </c>
      <c r="E19" s="7" t="s">
        <v>312</v>
      </c>
      <c r="F19" s="7" t="s">
        <v>206</v>
      </c>
      <c r="G19" s="8" t="s">
        <v>26</v>
      </c>
      <c r="H19" s="9" t="s">
        <v>163</v>
      </c>
      <c r="J19" s="10">
        <v>13</v>
      </c>
      <c r="K19" s="11" t="str">
        <f t="shared" si="0"/>
        <v>RWY 30</v>
      </c>
      <c r="L19" s="11" t="str">
        <f t="shared" si="0"/>
        <v>RWY 30</v>
      </c>
      <c r="M19" s="11" t="str">
        <f t="shared" si="0"/>
        <v>13.08</v>
      </c>
      <c r="N19" s="11" t="str">
        <f t="shared" si="0"/>
        <v>03:00</v>
      </c>
      <c r="O19" s="11" t="str">
        <f t="shared" si="2"/>
        <v>RWY 24 or RWY 06 is out of service.</v>
      </c>
      <c r="P19" s="12" t="str">
        <f t="shared" si="1"/>
        <v>Se</v>
      </c>
    </row>
    <row r="20" spans="2:16" ht="36.75" customHeight="1" x14ac:dyDescent="0.25">
      <c r="B20" s="5">
        <v>14</v>
      </c>
      <c r="C20" s="6" t="s">
        <v>59</v>
      </c>
      <c r="D20" s="6" t="s">
        <v>59</v>
      </c>
      <c r="E20" s="7" t="s">
        <v>313</v>
      </c>
      <c r="F20" s="7" t="s">
        <v>314</v>
      </c>
      <c r="G20" s="8" t="s">
        <v>26</v>
      </c>
      <c r="H20" s="9" t="s">
        <v>105</v>
      </c>
      <c r="J20" s="10">
        <v>14</v>
      </c>
      <c r="K20" s="11" t="str">
        <f t="shared" si="0"/>
        <v>RWY 12</v>
      </c>
      <c r="L20" s="11" t="str">
        <f t="shared" si="0"/>
        <v>RWY 12</v>
      </c>
      <c r="M20" s="11" t="str">
        <f t="shared" si="0"/>
        <v>13.08.</v>
      </c>
      <c r="N20" s="11" t="str">
        <f t="shared" si="0"/>
        <v>06:15</v>
      </c>
      <c r="O20" s="11" t="str">
        <f t="shared" si="2"/>
        <v>RWY 24 or RWY 06 is out of service.</v>
      </c>
      <c r="P20" s="12" t="str">
        <f t="shared" si="1"/>
        <v>Šp</v>
      </c>
    </row>
    <row r="21" spans="2:16" ht="36.75" customHeight="1" x14ac:dyDescent="0.25">
      <c r="B21" s="5">
        <v>15</v>
      </c>
      <c r="C21" s="6" t="s">
        <v>25</v>
      </c>
      <c r="D21" s="6" t="s">
        <v>25</v>
      </c>
      <c r="E21" s="7" t="s">
        <v>315</v>
      </c>
      <c r="F21" s="7" t="s">
        <v>316</v>
      </c>
      <c r="G21" s="8" t="s">
        <v>24</v>
      </c>
      <c r="H21" s="9" t="s">
        <v>163</v>
      </c>
      <c r="J21" s="10">
        <v>15</v>
      </c>
      <c r="K21" s="11" t="str">
        <f t="shared" si="0"/>
        <v>RWY 06</v>
      </c>
      <c r="L21" s="11" t="str">
        <f t="shared" si="0"/>
        <v>RWY 06</v>
      </c>
      <c r="M21" s="11" t="str">
        <f t="shared" si="0"/>
        <v>14.08.</v>
      </c>
      <c r="N21" s="11" t="str">
        <f t="shared" si="0"/>
        <v>13:00</v>
      </c>
      <c r="O21" s="11" t="str">
        <f t="shared" si="2"/>
        <v>Main Runway Standard Operation.</v>
      </c>
      <c r="P21" s="12" t="str">
        <f t="shared" si="1"/>
        <v>Se</v>
      </c>
    </row>
    <row r="22" spans="2:16" ht="36.75" customHeight="1" x14ac:dyDescent="0.25">
      <c r="B22" s="5">
        <v>16</v>
      </c>
      <c r="C22" s="6" t="s">
        <v>23</v>
      </c>
      <c r="D22" s="6" t="s">
        <v>23</v>
      </c>
      <c r="E22" s="7" t="s">
        <v>315</v>
      </c>
      <c r="F22" s="7" t="s">
        <v>317</v>
      </c>
      <c r="G22" s="8" t="s">
        <v>24</v>
      </c>
      <c r="H22" s="9" t="s">
        <v>93</v>
      </c>
      <c r="J22" s="10">
        <v>16</v>
      </c>
      <c r="K22" s="11" t="str">
        <f t="shared" si="0"/>
        <v>RWY 24</v>
      </c>
      <c r="L22" s="11" t="str">
        <f t="shared" si="0"/>
        <v>RWY 24</v>
      </c>
      <c r="M22" s="11" t="str">
        <f t="shared" si="0"/>
        <v>14.08.</v>
      </c>
      <c r="N22" s="11" t="str">
        <f t="shared" si="0"/>
        <v>23:25</v>
      </c>
      <c r="O22" s="11" t="str">
        <f t="shared" si="2"/>
        <v>Main Runway Standard Operation.</v>
      </c>
      <c r="P22" s="12" t="str">
        <f t="shared" si="1"/>
        <v>Ci</v>
      </c>
    </row>
    <row r="23" spans="2:16" ht="36.75" customHeight="1" x14ac:dyDescent="0.25">
      <c r="B23" s="5">
        <v>17</v>
      </c>
      <c r="C23" s="6" t="s">
        <v>25</v>
      </c>
      <c r="D23" s="6" t="s">
        <v>25</v>
      </c>
      <c r="E23" s="7" t="s">
        <v>318</v>
      </c>
      <c r="F23" s="7" t="s">
        <v>189</v>
      </c>
      <c r="G23" s="8" t="s">
        <v>24</v>
      </c>
      <c r="H23" s="9" t="s">
        <v>163</v>
      </c>
      <c r="J23" s="10">
        <v>17</v>
      </c>
      <c r="K23" s="11" t="str">
        <f t="shared" si="0"/>
        <v>RWY 06</v>
      </c>
      <c r="L23" s="11" t="str">
        <f t="shared" si="0"/>
        <v>RWY 06</v>
      </c>
      <c r="M23" s="11" t="str">
        <f t="shared" si="0"/>
        <v>15.08.</v>
      </c>
      <c r="N23" s="11" t="str">
        <f t="shared" si="0"/>
        <v>06:00</v>
      </c>
      <c r="O23" s="11" t="str">
        <f t="shared" si="2"/>
        <v>Main Runway Standard Operation.</v>
      </c>
      <c r="P23" s="12" t="str">
        <f t="shared" si="1"/>
        <v>Se</v>
      </c>
    </row>
    <row r="24" spans="2:16" ht="36.75" customHeight="1" x14ac:dyDescent="0.25">
      <c r="B24" s="5">
        <v>18</v>
      </c>
      <c r="C24" s="6" t="s">
        <v>23</v>
      </c>
      <c r="D24" s="6" t="s">
        <v>23</v>
      </c>
      <c r="E24" s="7" t="s">
        <v>318</v>
      </c>
      <c r="F24" s="7" t="s">
        <v>319</v>
      </c>
      <c r="G24" s="8" t="s">
        <v>24</v>
      </c>
      <c r="H24" s="9" t="s">
        <v>114</v>
      </c>
      <c r="J24" s="10">
        <v>18</v>
      </c>
      <c r="K24" s="11" t="str">
        <f t="shared" si="0"/>
        <v>RWY 24</v>
      </c>
      <c r="L24" s="11" t="str">
        <f t="shared" si="0"/>
        <v>RWY 24</v>
      </c>
      <c r="M24" s="11" t="str">
        <f t="shared" si="0"/>
        <v>15.08.</v>
      </c>
      <c r="N24" s="11" t="str">
        <f t="shared" si="0"/>
        <v>18:15</v>
      </c>
      <c r="O24" s="11" t="str">
        <f t="shared" si="2"/>
        <v>Main Runway Standard Operation.</v>
      </c>
      <c r="P24" s="12" t="str">
        <f t="shared" si="1"/>
        <v>Be</v>
      </c>
    </row>
    <row r="25" spans="2:16" ht="36.75" customHeight="1" x14ac:dyDescent="0.25">
      <c r="B25" s="5">
        <v>19</v>
      </c>
      <c r="C25" s="6" t="s">
        <v>25</v>
      </c>
      <c r="D25" s="6" t="s">
        <v>25</v>
      </c>
      <c r="E25" s="7" t="s">
        <v>320</v>
      </c>
      <c r="F25" s="7" t="s">
        <v>321</v>
      </c>
      <c r="G25" s="8" t="s">
        <v>24</v>
      </c>
      <c r="H25" s="9" t="s">
        <v>105</v>
      </c>
      <c r="J25" s="10">
        <v>19</v>
      </c>
      <c r="K25" s="11" t="str">
        <f t="shared" si="0"/>
        <v>RWY 06</v>
      </c>
      <c r="L25" s="11" t="str">
        <f t="shared" si="0"/>
        <v>RWY 06</v>
      </c>
      <c r="M25" s="11" t="str">
        <f t="shared" si="0"/>
        <v>16.08.</v>
      </c>
      <c r="N25" s="11" t="str">
        <f t="shared" si="0"/>
        <v>10:15</v>
      </c>
      <c r="O25" s="11" t="str">
        <f t="shared" si="2"/>
        <v>Main Runway Standard Operation.</v>
      </c>
      <c r="P25" s="12" t="str">
        <f t="shared" si="1"/>
        <v>Šp</v>
      </c>
    </row>
    <row r="26" spans="2:16" ht="36.75" customHeight="1" x14ac:dyDescent="0.25">
      <c r="B26" s="5">
        <v>20</v>
      </c>
      <c r="C26" s="6" t="s">
        <v>23</v>
      </c>
      <c r="D26" s="6" t="s">
        <v>23</v>
      </c>
      <c r="E26" s="7" t="s">
        <v>320</v>
      </c>
      <c r="F26" s="7" t="s">
        <v>322</v>
      </c>
      <c r="G26" s="8" t="s">
        <v>24</v>
      </c>
      <c r="H26" s="9" t="s">
        <v>93</v>
      </c>
      <c r="J26" s="10">
        <v>20</v>
      </c>
      <c r="K26" s="11" t="str">
        <f t="shared" si="0"/>
        <v>RWY 24</v>
      </c>
      <c r="L26" s="11" t="str">
        <f t="shared" si="0"/>
        <v>RWY 24</v>
      </c>
      <c r="M26" s="11" t="str">
        <f t="shared" si="0"/>
        <v>16.08.</v>
      </c>
      <c r="N26" s="11" t="str">
        <f t="shared" si="0"/>
        <v>22:10</v>
      </c>
      <c r="O26" s="11" t="str">
        <f t="shared" si="2"/>
        <v>Main Runway Standard Operation.</v>
      </c>
      <c r="P26" s="12" t="str">
        <f t="shared" si="1"/>
        <v>Ci</v>
      </c>
    </row>
    <row r="27" spans="2:16" ht="36.75" customHeight="1" x14ac:dyDescent="0.25">
      <c r="B27" s="5">
        <v>21</v>
      </c>
      <c r="C27" s="6" t="s">
        <v>142</v>
      </c>
      <c r="D27" s="6" t="s">
        <v>142</v>
      </c>
      <c r="E27" s="7" t="s">
        <v>323</v>
      </c>
      <c r="F27" s="7" t="s">
        <v>324</v>
      </c>
      <c r="G27" s="8" t="s">
        <v>22</v>
      </c>
      <c r="H27" s="9" t="s">
        <v>119</v>
      </c>
      <c r="J27" s="10">
        <v>21</v>
      </c>
      <c r="K27" s="11" t="str">
        <f t="shared" si="0"/>
        <v>RWY 30</v>
      </c>
      <c r="L27" s="11" t="str">
        <f t="shared" si="0"/>
        <v>RWY 30</v>
      </c>
      <c r="M27" s="11" t="str">
        <f t="shared" si="0"/>
        <v>17.08.</v>
      </c>
      <c r="N27" s="11" t="str">
        <f t="shared" si="0"/>
        <v>1430</v>
      </c>
      <c r="O27" s="11" t="str">
        <f t="shared" si="2"/>
        <v>Cross-wind component on RWY 24 or RWY 06, including gusts, exceeds 15 kt (28 km/h).</v>
      </c>
      <c r="P27" s="12" t="str">
        <f t="shared" si="1"/>
        <v>Lu</v>
      </c>
    </row>
    <row r="28" spans="2:16" ht="36.75" customHeight="1" x14ac:dyDescent="0.25">
      <c r="B28" s="5">
        <v>22</v>
      </c>
      <c r="C28" s="6" t="s">
        <v>23</v>
      </c>
      <c r="D28" s="6" t="s">
        <v>23</v>
      </c>
      <c r="E28" s="7" t="s">
        <v>323</v>
      </c>
      <c r="F28" s="7" t="s">
        <v>325</v>
      </c>
      <c r="G28" s="8" t="s">
        <v>24</v>
      </c>
      <c r="H28" s="9" t="s">
        <v>90</v>
      </c>
      <c r="J28" s="10">
        <v>22</v>
      </c>
      <c r="K28" s="11" t="str">
        <f t="shared" si="0"/>
        <v>RWY 24</v>
      </c>
      <c r="L28" s="11" t="str">
        <f t="shared" si="0"/>
        <v>RWY 24</v>
      </c>
      <c r="M28" s="11" t="str">
        <f t="shared" si="0"/>
        <v>17.08.</v>
      </c>
      <c r="N28" s="11" t="str">
        <f t="shared" si="0"/>
        <v>18.45</v>
      </c>
      <c r="O28" s="11" t="str">
        <f t="shared" si="2"/>
        <v>Main Runway Standard Operation.</v>
      </c>
      <c r="P28" s="12" t="str">
        <f t="shared" si="1"/>
        <v>Ko</v>
      </c>
    </row>
    <row r="29" spans="2:16" ht="36.75" customHeight="1" x14ac:dyDescent="0.25">
      <c r="B29" s="5">
        <v>23</v>
      </c>
      <c r="C29" s="6" t="s">
        <v>25</v>
      </c>
      <c r="D29" s="6" t="s">
        <v>25</v>
      </c>
      <c r="E29" s="7" t="s">
        <v>326</v>
      </c>
      <c r="F29" s="7" t="s">
        <v>327</v>
      </c>
      <c r="G29" s="8" t="s">
        <v>24</v>
      </c>
      <c r="H29" s="9" t="s">
        <v>114</v>
      </c>
      <c r="J29" s="10">
        <v>23</v>
      </c>
      <c r="K29" s="11" t="str">
        <f t="shared" si="0"/>
        <v>RWY 06</v>
      </c>
      <c r="L29" s="11" t="str">
        <f t="shared" si="0"/>
        <v>RWY 06</v>
      </c>
      <c r="M29" s="11" t="str">
        <f t="shared" si="0"/>
        <v>21.08.</v>
      </c>
      <c r="N29" s="11" t="str">
        <f t="shared" si="0"/>
        <v>09:57</v>
      </c>
      <c r="O29" s="11" t="str">
        <f t="shared" si="2"/>
        <v>Main Runway Standard Operation.</v>
      </c>
      <c r="P29" s="12" t="str">
        <f t="shared" si="1"/>
        <v>Be</v>
      </c>
    </row>
    <row r="30" spans="2:16" ht="36.75" customHeight="1" x14ac:dyDescent="0.25">
      <c r="B30" s="5">
        <v>24</v>
      </c>
      <c r="C30" s="6" t="s">
        <v>142</v>
      </c>
      <c r="D30" s="6" t="s">
        <v>142</v>
      </c>
      <c r="E30" s="7" t="s">
        <v>326</v>
      </c>
      <c r="F30" s="7" t="s">
        <v>281</v>
      </c>
      <c r="G30" s="8" t="s">
        <v>22</v>
      </c>
      <c r="H30" s="9" t="s">
        <v>114</v>
      </c>
      <c r="J30" s="10">
        <v>24</v>
      </c>
      <c r="K30" s="11" t="str">
        <f t="shared" si="0"/>
        <v>RWY 30</v>
      </c>
      <c r="L30" s="11" t="str">
        <f t="shared" si="0"/>
        <v>RWY 30</v>
      </c>
      <c r="M30" s="11" t="str">
        <f t="shared" si="0"/>
        <v>21.08.</v>
      </c>
      <c r="N30" s="11" t="str">
        <f t="shared" si="0"/>
        <v>15:30</v>
      </c>
      <c r="O30" s="11" t="str">
        <f t="shared" si="2"/>
        <v>Cross-wind component on RWY 24 or RWY 06, including gusts, exceeds 15 kt (28 km/h).</v>
      </c>
      <c r="P30" s="12" t="str">
        <f t="shared" si="1"/>
        <v>Be</v>
      </c>
    </row>
    <row r="31" spans="2:16" ht="36.75" customHeight="1" x14ac:dyDescent="0.25">
      <c r="B31" s="5">
        <v>25</v>
      </c>
      <c r="C31" s="6" t="s">
        <v>23</v>
      </c>
      <c r="D31" s="6" t="s">
        <v>23</v>
      </c>
      <c r="E31" s="7" t="s">
        <v>326</v>
      </c>
      <c r="F31" s="7" t="s">
        <v>328</v>
      </c>
      <c r="G31" s="8" t="s">
        <v>24</v>
      </c>
      <c r="H31" s="9" t="s">
        <v>119</v>
      </c>
      <c r="J31" s="10">
        <v>25</v>
      </c>
      <c r="K31" s="11" t="str">
        <f t="shared" si="0"/>
        <v>RWY 24</v>
      </c>
      <c r="L31" s="11" t="str">
        <f t="shared" si="0"/>
        <v>RWY 24</v>
      </c>
      <c r="M31" s="11" t="str">
        <f t="shared" si="0"/>
        <v>21.08.</v>
      </c>
      <c r="N31" s="11" t="str">
        <f t="shared" si="0"/>
        <v>20:30</v>
      </c>
      <c r="O31" s="11" t="str">
        <f t="shared" si="2"/>
        <v>Main Runway Standard Operation.</v>
      </c>
      <c r="P31" s="12" t="str">
        <f t="shared" si="1"/>
        <v>Lu</v>
      </c>
    </row>
    <row r="32" spans="2:16" ht="36.75" customHeight="1" x14ac:dyDescent="0.25">
      <c r="B32" s="5">
        <v>26</v>
      </c>
      <c r="C32" s="6" t="s">
        <v>25</v>
      </c>
      <c r="D32" s="6" t="s">
        <v>25</v>
      </c>
      <c r="E32" s="7" t="s">
        <v>329</v>
      </c>
      <c r="F32" s="7" t="s">
        <v>330</v>
      </c>
      <c r="G32" s="8" t="s">
        <v>24</v>
      </c>
      <c r="H32" s="9" t="s">
        <v>119</v>
      </c>
      <c r="J32" s="10">
        <v>26</v>
      </c>
      <c r="K32" s="11" t="str">
        <f t="shared" si="0"/>
        <v>RWY 06</v>
      </c>
      <c r="L32" s="11" t="str">
        <f t="shared" si="0"/>
        <v>RWY 06</v>
      </c>
      <c r="M32" s="11" t="str">
        <f t="shared" si="0"/>
        <v>23.08.</v>
      </c>
      <c r="N32" s="11" t="str">
        <f t="shared" si="0"/>
        <v>19:50</v>
      </c>
      <c r="O32" s="11" t="str">
        <f t="shared" si="2"/>
        <v>Main Runway Standard Operation.</v>
      </c>
      <c r="P32" s="12" t="str">
        <f t="shared" si="1"/>
        <v>Lu</v>
      </c>
    </row>
    <row r="33" spans="2:16" ht="36.75" customHeight="1" x14ac:dyDescent="0.25">
      <c r="B33" s="5">
        <v>27</v>
      </c>
      <c r="C33" s="6" t="s">
        <v>23</v>
      </c>
      <c r="D33" s="6" t="s">
        <v>23</v>
      </c>
      <c r="E33" s="7" t="s">
        <v>329</v>
      </c>
      <c r="F33" s="7" t="s">
        <v>331</v>
      </c>
      <c r="G33" s="8" t="s">
        <v>24</v>
      </c>
      <c r="H33" s="9" t="s">
        <v>119</v>
      </c>
      <c r="J33" s="10">
        <v>27</v>
      </c>
      <c r="K33" s="11" t="str">
        <f t="shared" si="0"/>
        <v>RWY 24</v>
      </c>
      <c r="L33" s="11" t="str">
        <f t="shared" si="0"/>
        <v>RWY 24</v>
      </c>
      <c r="M33" s="11" t="str">
        <f t="shared" si="0"/>
        <v>23.08.</v>
      </c>
      <c r="N33" s="11" t="str">
        <f t="shared" si="0"/>
        <v>22:53</v>
      </c>
      <c r="O33" s="11" t="str">
        <f t="shared" si="2"/>
        <v>Main Runway Standard Operation.</v>
      </c>
      <c r="P33" s="12" t="str">
        <f t="shared" si="1"/>
        <v>Lu</v>
      </c>
    </row>
    <row r="34" spans="2:16" ht="36.75" customHeight="1" x14ac:dyDescent="0.25">
      <c r="B34" s="5">
        <v>28</v>
      </c>
      <c r="C34" s="6" t="s">
        <v>25</v>
      </c>
      <c r="D34" s="6" t="s">
        <v>25</v>
      </c>
      <c r="E34" s="7" t="s">
        <v>332</v>
      </c>
      <c r="F34" s="7" t="s">
        <v>158</v>
      </c>
      <c r="G34" s="8" t="s">
        <v>24</v>
      </c>
      <c r="H34" s="9" t="s">
        <v>102</v>
      </c>
      <c r="J34" s="10">
        <v>28</v>
      </c>
      <c r="K34" s="11" t="str">
        <f t="shared" si="0"/>
        <v>RWY 06</v>
      </c>
      <c r="L34" s="11" t="str">
        <f t="shared" si="0"/>
        <v>RWY 06</v>
      </c>
      <c r="M34" s="11" t="str">
        <f t="shared" si="0"/>
        <v>24.08.</v>
      </c>
      <c r="N34" s="11" t="str">
        <f t="shared" si="0"/>
        <v>09:15</v>
      </c>
      <c r="O34" s="11" t="str">
        <f t="shared" si="2"/>
        <v>Main Runway Standard Operation.</v>
      </c>
      <c r="P34" s="12" t="str">
        <f t="shared" si="1"/>
        <v>St</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76</v>
      </c>
      <c r="C4" s="42"/>
      <c r="D4" s="42"/>
      <c r="E4" s="42"/>
      <c r="F4" s="42"/>
      <c r="G4" s="42"/>
      <c r="H4" s="43"/>
      <c r="I4" s="2"/>
      <c r="J4" s="44" t="s">
        <v>77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2026-08-24T09:20:00Z</dcterms:modified>
  <cp:category/>
  <cp:contentStatus/>
</cp:coreProperties>
</file>